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94B3CF33-63E6-4A28-AB46-9904BE3C5712}" xr6:coauthVersionLast="47" xr6:coauthVersionMax="47" xr10:uidLastSave="{00000000-0000-0000-0000-000000000000}"/>
  <bookViews>
    <workbookView xWindow="-110" yWindow="-110" windowWidth="19420" windowHeight="10300" activeTab="9" xr2:uid="{00000000-000D-0000-FFFF-FFFF00000000}"/>
  </bookViews>
  <sheets>
    <sheet name="IB18" sheetId="2" r:id="rId1"/>
    <sheet name="TMI" sheetId="11" state="hidden" r:id="rId2"/>
    <sheet name="IB20" sheetId="4" r:id="rId3"/>
    <sheet name="small cap" sheetId="12" state="hidden" r:id="rId4"/>
    <sheet name="IB21" sheetId="6" r:id="rId5"/>
    <sheet name="NCCI" sheetId="13" state="hidden" r:id="rId6"/>
    <sheet name="IB23" sheetId="8" r:id="rId7"/>
    <sheet name="EV" sheetId="14" state="hidden" r:id="rId8"/>
    <sheet name="IB24" sheetId="9" r:id="rId9"/>
    <sheet name="IB25" sheetId="10" r:id="rId10"/>
    <sheet name="Defence" sheetId="15" state="hidden" r:id="rId11"/>
    <sheet name="Sheet1" sheetId="3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0" l="1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<sst xmlns="http://schemas.openxmlformats.org/spreadsheetml/2006/main" count="249" uniqueCount="137">
  <si>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</si>
  <si>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</si>
  <si>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</si>
  <si>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</si>
  <si>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</si>
  <si>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</si>
  <si>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</si>
  <si>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</si>
  <si>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</si>
  <si>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</si>
  <si>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</si>
  <si>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</si>
  <si>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</si>
  <si>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</si>
  <si>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</si>
  <si>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</si>
  <si>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</si>
  <si>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</si>
  <si>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</si>
  <si>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</si>
  <si>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</si>
  <si>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</si>
  <si>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</si>
  <si>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</si>
  <si>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</si>
  <si>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</si>
  <si>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</si>
  <si>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</si>
  <si>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</si>
  <si>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</si>
  <si>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</si>
  <si>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</si>
  <si>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</si>
  <si>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</si>
  <si>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</si>
  <si>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</si>
  <si>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</si>
  <si>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</si>
  <si>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</si>
  <si>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INE472A01039</t>
  </si>
  <si>
    <t>Consumer Durables</t>
  </si>
  <si>
    <t>Pharmaceuticals &amp; Biotechnology</t>
  </si>
  <si>
    <t>INE299U01018</t>
  </si>
  <si>
    <t>Crompton Greaves Consumer Electricals Limited</t>
  </si>
  <si>
    <t>INE302A01020</t>
  </si>
  <si>
    <t>Exide Industries Limited</t>
  </si>
  <si>
    <t>Auto Components</t>
  </si>
  <si>
    <t>BLUE STAR LTD</t>
  </si>
  <si>
    <t>INE935A01035</t>
  </si>
  <si>
    <t>Glenmark Pharmaceuticals Limited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</si>
  <si>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</si>
  <si>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</si>
  <si>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</si>
  <si>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</si>
  <si>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</si>
  <si>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</si>
  <si>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</si>
  <si>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INE021A01026</t>
  </si>
  <si>
    <t>Asian Paints Limited</t>
  </si>
  <si>
    <t>INE758T01015</t>
  </si>
  <si>
    <t>Zomato Limited</t>
  </si>
  <si>
    <t>Retailing</t>
  </si>
  <si>
    <t>INE849A01020</t>
  </si>
  <si>
    <t>Trent Limited</t>
  </si>
  <si>
    <t>INE596I01012</t>
  </si>
  <si>
    <t>Computer Age Management Services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</si>
  <si>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</si>
  <si>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</si>
  <si>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</si>
  <si>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</si>
  <si>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</si>
  <si>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</si>
  <si>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</si>
  <si>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</si>
  <si>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</si>
  <si>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</si>
  <si>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</si>
  <si>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SOVEREIGN</t>
  </si>
  <si>
    <t>The Clearing Corporation of India Ltd.</t>
  </si>
  <si>
    <t>IB24-GROWW NIFTY 1D Rate Liquid ETF</t>
  </si>
  <si>
    <t>Reverse Repo</t>
  </si>
  <si>
    <t>CCIL</t>
  </si>
  <si>
    <t>INE018A01030</t>
  </si>
  <si>
    <t>Larsen &amp; Toubro Limited</t>
  </si>
  <si>
    <t>Construction</t>
  </si>
  <si>
    <t>INE323A01026</t>
  </si>
  <si>
    <t>Bosch Limited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</si>
  <si>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</si>
  <si>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</si>
  <si>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</si>
  <si>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</si>
  <si>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</si>
  <si>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</si>
  <si>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</si>
  <si>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</si>
  <si>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INE249Z01012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</si>
  <si>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</si>
  <si>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</si>
  <si>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</si>
  <si>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</si>
  <si>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</si>
  <si>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</si>
  <si>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INE251B01027</t>
  </si>
  <si>
    <t>ZEN TECHNOLOGIES LIMITED</t>
  </si>
  <si>
    <t>INE467B01029</t>
  </si>
  <si>
    <t>Tata Consultancy Services Limited</t>
  </si>
  <si>
    <t>INE947Q01028</t>
  </si>
  <si>
    <t>Laurus Labs Limited</t>
  </si>
  <si>
    <t>INE067A01029</t>
  </si>
  <si>
    <t>CG Power and Industrial Solutions Limited</t>
  </si>
  <si>
    <t>Electrical Equipment</t>
  </si>
  <si>
    <t>IN001224C038</t>
  </si>
  <si>
    <t>GS17DEC2024C STRIPS - 17-Dec-2024</t>
  </si>
  <si>
    <t>INTREP021224</t>
  </si>
  <si>
    <t>Reverse Repo 02-DEC-24</t>
  </si>
  <si>
    <t xml:space="preserve"> Indian Private</t>
  </si>
  <si>
    <t xml:space="preserve"> India private</t>
  </si>
  <si>
    <t xml:space="preserve"> PSU</t>
  </si>
  <si>
    <t xml:space="preserve"> Bharti</t>
  </si>
  <si>
    <t xml:space="preserve"> RP Sanjiv Goenka group</t>
  </si>
  <si>
    <t xml:space="preserve"> Multi Commodity Exchange of India Limited</t>
  </si>
  <si>
    <t xml:space="preserve"> IIFL</t>
  </si>
  <si>
    <t xml:space="preserve"> CDSL</t>
  </si>
  <si>
    <t xml:space="preserve"> RPG Enterprises</t>
  </si>
  <si>
    <t xml:space="preserve"> Avantha Group</t>
  </si>
  <si>
    <t xml:space="preserve"> Murugappa Group</t>
  </si>
  <si>
    <t xml:space="preserve"> MNC Asc-Unilever</t>
  </si>
  <si>
    <t xml:space="preserve"> Zomato Ltd</t>
  </si>
  <si>
    <t xml:space="preserve"> Asian Paint</t>
  </si>
  <si>
    <t xml:space="preserve"> MNC Associate - Nestle</t>
  </si>
  <si>
    <t xml:space="preserve"> Mahindra</t>
  </si>
  <si>
    <t xml:space="preserve"> Maruti Suzuki - MNC</t>
  </si>
  <si>
    <t xml:space="preserve"> Bajaj</t>
  </si>
  <si>
    <t xml:space="preserve"> Bosch - MNC</t>
  </si>
  <si>
    <t xml:space="preserve"> Raheja Rajan</t>
  </si>
  <si>
    <t>NA</t>
  </si>
  <si>
    <t>Groww Nifty Non-Cyclical Consumer Index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</si>
</sst>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28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opLeftCell="A17" workbookViewId="0">
      <selection activeCell="B9" sqref="B9"/>
    </sheetView>
  </sheetViews>
  <sheetFormatPr defaultRowHeight="14.5"/>
  <cols>
    <col min="1" max="1" width="20" customWidth="1"/>
    <col min="2" max="2" width="43.08984375" bestFit="1" customWidth="1"/>
    <col min="3" max="3" width="14.36328125" customWidth="1"/>
    <col min="4" max="4" width="20.90625" customWidth="1"/>
    <col min="7" max="7" width="51" bestFit="1" customWidth="1"/>
  </cols>
  <sheetData>
    <row r="1" spans="1:4" ht="15" thickBot="1">
      <c r="A1" s="19" t="s">
        <v>31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7</v>
      </c>
      <c r="B4" s="8" t="s">
        <v>8</v>
      </c>
      <c r="C4" s="8" t="s">
        <v>9</v>
      </c>
      <c r="D4" s="9">
        <v>7.0599999999999996E-2</v>
      </c>
    </row>
    <row r="5" spans="1:4">
      <c r="A5" s="8" t="s">
        <v>10</v>
      </c>
      <c r="B5" s="8" t="s">
        <v>11</v>
      </c>
      <c r="C5" s="8" t="s">
        <v>9</v>
      </c>
      <c r="D5" s="9">
        <v>4.7500000000000001E-2</v>
      </c>
    </row>
    <row r="6" spans="1:4" ht="26">
      <c r="A6" s="8" t="s">
        <v>4</v>
      </c>
      <c r="B6" s="8" t="s">
        <v>5</v>
      </c>
      <c r="C6" s="8" t="s">
        <v>6</v>
      </c>
      <c r="D6" s="9">
        <v>4.5400000000000003E-2</v>
      </c>
    </row>
    <row r="7" spans="1:4">
      <c r="A7" s="8" t="s">
        <v>12</v>
      </c>
      <c r="B7" s="8" t="s">
        <v>13</v>
      </c>
      <c r="C7" s="8" t="s">
        <v>14</v>
      </c>
      <c r="D7" s="9">
        <v>3.4700000000000002E-2</v>
      </c>
    </row>
    <row r="8" spans="1:4" ht="26">
      <c r="A8" s="8" t="s">
        <v>15</v>
      </c>
      <c r="B8" s="8" t="s">
        <v>16</v>
      </c>
      <c r="C8" s="8" t="s">
        <v>17</v>
      </c>
      <c r="D8" s="9">
        <v>2.3E-2</v>
      </c>
    </row>
    <row r="9" spans="1:4">
      <c r="A9" s="8" t="s">
        <v>82</v>
      </c>
      <c r="B9" s="8" t="s">
        <v>83</v>
      </c>
      <c r="C9" s="8" t="s">
        <v>84</v>
      </c>
      <c r="D9" s="9">
        <v>2.2700000000000001E-2</v>
      </c>
    </row>
    <row r="10" spans="1:4">
      <c r="A10" s="8" t="s">
        <v>104</v>
      </c>
      <c r="B10" s="8" t="s">
        <v>105</v>
      </c>
      <c r="C10" s="8" t="s">
        <v>14</v>
      </c>
      <c r="D10" s="9">
        <v>2.2599999999999999E-2</v>
      </c>
    </row>
    <row r="12" spans="1:4" ht="15" thickBot="1"/>
    <row r="13" spans="1:4" ht="15" thickBot="1">
      <c r="A13" s="20" t="s">
        <v>20</v>
      </c>
      <c r="B13" s="21"/>
      <c r="C13" s="21"/>
      <c r="D13" s="22"/>
    </row>
    <row r="14" spans="1:4" ht="15" thickBot="1">
      <c r="A14" s="12" t="s">
        <v>18</v>
      </c>
      <c r="B14" s="13"/>
      <c r="C14" s="14" t="s">
        <v>19</v>
      </c>
      <c r="D14" s="15"/>
    </row>
    <row r="15" spans="1:4" ht="15" thickBot="1">
      <c r="A15" s="16" t="str">
        <f>+TMI!A1</f>
        <v xml:space="preserve"> HDFC</v>
      </c>
      <c r="B15" s="16"/>
      <c r="C15" s="17">
        <v>7.6499999999999999E-2</v>
      </c>
      <c r="D15" s="18"/>
    </row>
    <row r="16" spans="1:4" ht="15" thickBot="1">
      <c r="A16" s="24" t="str">
        <f>+TMI!A2</f>
        <v xml:space="preserve"> Tata</v>
      </c>
      <c r="B16" s="24"/>
      <c r="C16" s="17">
        <v>7.0300000000000001E-2</v>
      </c>
      <c r="D16" s="18"/>
    </row>
    <row r="17" spans="1:4" ht="15" thickBot="1">
      <c r="A17" s="24" t="str">
        <f>+TMI!A4</f>
        <v xml:space="preserve"> ICICI Bank Group</v>
      </c>
      <c r="B17" s="24"/>
      <c r="C17" s="17">
        <v>5.16E-2</v>
      </c>
      <c r="D17" s="18"/>
    </row>
    <row r="18" spans="1:4" ht="15" thickBot="1">
      <c r="A18" s="24" t="str">
        <f>+TMI!A5</f>
        <v xml:space="preserve"> Mukesh Ambani</v>
      </c>
      <c r="B18" s="24"/>
      <c r="C18" s="17">
        <v>5.1499999999999997E-2</v>
      </c>
      <c r="D18" s="18"/>
    </row>
    <row r="19" spans="1:4" ht="15" thickBot="1">
      <c r="A19" s="24" t="str">
        <f>+TMI!A7</f>
        <v xml:space="preserve"> Indian Private Infosys</v>
      </c>
      <c r="B19" s="24"/>
      <c r="C19" s="17">
        <v>3.4700000000000002E-2</v>
      </c>
      <c r="D19" s="18"/>
    </row>
    <row r="20" spans="1:4" ht="15" thickBot="1">
      <c r="A20" s="24" t="str">
        <f>+TMI!A9</f>
        <v xml:space="preserve"> L &amp; T</v>
      </c>
      <c r="B20" s="24"/>
      <c r="C20" s="17">
        <v>2.7E-2</v>
      </c>
      <c r="D20" s="18"/>
    </row>
    <row r="21" spans="1:4" ht="15" thickBot="1">
      <c r="A21" s="24" t="str">
        <f>+TMI!A10</f>
        <v xml:space="preserve"> Bharti</v>
      </c>
      <c r="B21" s="24"/>
      <c r="C21" s="25">
        <v>2.53E-2</v>
      </c>
      <c r="D21" s="26"/>
    </row>
    <row r="22" spans="1:4" ht="15" thickBot="1"/>
    <row r="23" spans="1:4" ht="15" thickBot="1">
      <c r="A23" s="23" t="s">
        <v>22</v>
      </c>
      <c r="B23" s="15"/>
    </row>
    <row r="24" spans="1:4" ht="15" thickBot="1">
      <c r="A24" s="1" t="s">
        <v>23</v>
      </c>
      <c r="B24" s="5" t="s">
        <v>19</v>
      </c>
    </row>
    <row r="25" spans="1:4">
      <c r="A25" s="10" t="s">
        <v>9</v>
      </c>
      <c r="B25" s="11">
        <v>19.18</v>
      </c>
    </row>
    <row r="26" spans="1:4">
      <c r="A26" s="10" t="s">
        <v>14</v>
      </c>
      <c r="B26" s="11">
        <v>9.5500000000000007</v>
      </c>
    </row>
    <row r="27" spans="1:4">
      <c r="A27" s="10" t="s">
        <v>32</v>
      </c>
      <c r="B27" s="11">
        <v>5.53</v>
      </c>
    </row>
    <row r="28" spans="1:4">
      <c r="A28" s="10" t="s">
        <v>6</v>
      </c>
      <c r="B28" s="11">
        <v>5.39</v>
      </c>
    </row>
  </sheetData>
  <mergeCells count="20">
    <mergeCell ref="A16:B16"/>
    <mergeCell ref="C16:D16"/>
    <mergeCell ref="A17:B17"/>
    <mergeCell ref="C17:D17"/>
    <mergeCell ref="A18:B18"/>
    <mergeCell ref="C18:D18"/>
    <mergeCell ref="A23:B23"/>
    <mergeCell ref="A20:B20"/>
    <mergeCell ref="A21:B21"/>
    <mergeCell ref="A19:B19"/>
    <mergeCell ref="C19:D19"/>
    <mergeCell ref="C20:D20"/>
    <mergeCell ref="C21:D21"/>
    <mergeCell ref="A14:B14"/>
    <mergeCell ref="C14:D14"/>
    <mergeCell ref="A15:B15"/>
    <mergeCell ref="C15:D15"/>
    <mergeCell ref="A1:D1"/>
    <mergeCell ref="A2:D2"/>
    <mergeCell ref="A13:D13"/>
  </mergeCells>
  <conditionalFormatting sqref="B24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abSelected="1" workbookViewId="0">
      <selection activeCell="B9" sqref="B9"/>
    </sheetView>
  </sheetViews>
  <sheetFormatPr defaultRowHeight="14.5"/>
  <cols>
    <col min="1" max="1" width="20" customWidth="1"/>
    <col min="2" max="2" width="43.08984375" bestFit="1" customWidth="1"/>
    <col min="3" max="3" width="18.1796875" customWidth="1"/>
    <col min="4" max="4" width="20.90625" customWidth="1"/>
  </cols>
  <sheetData>
    <row r="1" spans="1:4" ht="15" thickBot="1">
      <c r="A1" s="19" t="s">
        <v>87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 ht="26">
      <c r="A4" s="8" t="s">
        <v>88</v>
      </c>
      <c r="B4" s="8" t="s">
        <v>89</v>
      </c>
      <c r="C4" s="8" t="s">
        <v>90</v>
      </c>
      <c r="D4" s="9">
        <v>0.21190000000000001</v>
      </c>
    </row>
    <row r="5" spans="1:4" ht="26">
      <c r="A5" s="8" t="s">
        <v>91</v>
      </c>
      <c r="B5" s="8" t="s">
        <v>92</v>
      </c>
      <c r="C5" s="8" t="s">
        <v>90</v>
      </c>
      <c r="D5" s="9">
        <v>0.2034</v>
      </c>
    </row>
    <row r="6" spans="1:4" ht="26">
      <c r="A6" s="8" t="s">
        <v>93</v>
      </c>
      <c r="B6" s="8" t="s">
        <v>94</v>
      </c>
      <c r="C6" s="8" t="s">
        <v>76</v>
      </c>
      <c r="D6" s="9">
        <v>0.14910000000000001</v>
      </c>
    </row>
    <row r="7" spans="1:4" ht="26">
      <c r="A7" s="8" t="s">
        <v>95</v>
      </c>
      <c r="B7" s="8" t="s">
        <v>96</v>
      </c>
      <c r="C7" s="8" t="s">
        <v>97</v>
      </c>
      <c r="D7" s="9">
        <v>8.0799999999999997E-2</v>
      </c>
    </row>
    <row r="8" spans="1:4" ht="26">
      <c r="A8" s="8" t="s">
        <v>98</v>
      </c>
      <c r="B8" s="8" t="s">
        <v>99</v>
      </c>
      <c r="C8" s="8" t="s">
        <v>97</v>
      </c>
      <c r="D8" s="9">
        <v>6.4600000000000005E-2</v>
      </c>
    </row>
    <row r="9" spans="1:4" ht="26">
      <c r="A9" s="8" t="s">
        <v>100</v>
      </c>
      <c r="B9" s="8" t="s">
        <v>101</v>
      </c>
      <c r="C9" s="8" t="s">
        <v>90</v>
      </c>
      <c r="D9" s="9">
        <v>6.08E-2</v>
      </c>
    </row>
    <row r="10" spans="1:4" ht="26">
      <c r="A10" s="8" t="s">
        <v>102</v>
      </c>
      <c r="B10" s="8" t="s">
        <v>103</v>
      </c>
      <c r="C10" s="8" t="s">
        <v>90</v>
      </c>
      <c r="D10" s="9">
        <v>4.7399999999999998E-2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20" t="s">
        <v>20</v>
      </c>
      <c r="B14" s="21"/>
      <c r="C14" s="21"/>
      <c r="D14" s="22"/>
    </row>
    <row r="15" spans="1:4" ht="15" thickBot="1">
      <c r="A15" s="12" t="s">
        <v>18</v>
      </c>
      <c r="B15" s="13"/>
      <c r="C15" s="14" t="s">
        <v>19</v>
      </c>
      <c r="D15" s="15"/>
    </row>
    <row r="16" spans="1:4" ht="15" thickBot="1">
      <c r="A16" s="16" t="str">
        <f>+Defence!A1</f>
        <v xml:space="preserve"> PSU</v>
      </c>
      <c r="B16" s="16"/>
      <c r="C16" s="17">
        <v>0.65939999999999999</v>
      </c>
      <c r="D16" s="18"/>
    </row>
    <row r="17" spans="1:4" ht="15" thickBot="1">
      <c r="A17" s="16" t="str">
        <f>+Defence!A2</f>
        <v xml:space="preserve"> India private</v>
      </c>
      <c r="B17" s="16"/>
      <c r="C17" s="17">
        <v>0.33939999999999998</v>
      </c>
      <c r="D17" s="18"/>
    </row>
    <row r="18" spans="1:4" ht="15" thickBot="1">
      <c r="A18" s="16"/>
      <c r="B18" s="16"/>
      <c r="C18" s="17"/>
      <c r="D18" s="18"/>
    </row>
    <row r="19" spans="1:4" ht="15" thickBot="1">
      <c r="A19" s="24"/>
      <c r="B19" s="24"/>
      <c r="C19" s="17"/>
      <c r="D19" s="18"/>
    </row>
    <row r="20" spans="1:4" ht="15" thickBot="1">
      <c r="A20" s="24"/>
      <c r="B20" s="24"/>
      <c r="C20" s="17"/>
      <c r="D20" s="18"/>
    </row>
    <row r="21" spans="1:4" ht="15" thickBot="1">
      <c r="A21" s="24"/>
      <c r="B21" s="24"/>
      <c r="C21" s="17"/>
      <c r="D21" s="18"/>
    </row>
    <row r="22" spans="1:4" ht="15" thickBot="1">
      <c r="A22" s="24"/>
      <c r="B22" s="24"/>
      <c r="C22" s="25"/>
      <c r="D22" s="26"/>
    </row>
    <row r="23" spans="1:4" ht="15" thickBot="1"/>
    <row r="24" spans="1:4" ht="15" thickBot="1">
      <c r="A24" s="23" t="s">
        <v>22</v>
      </c>
      <c r="B24" s="15"/>
    </row>
    <row r="25" spans="1:4" ht="15" thickBot="1">
      <c r="A25" s="1" t="s">
        <v>23</v>
      </c>
      <c r="B25" s="5" t="s">
        <v>19</v>
      </c>
    </row>
    <row r="26" spans="1:4">
      <c r="A26" s="10" t="s">
        <v>90</v>
      </c>
      <c r="B26" s="11">
        <v>68.709999999999994</v>
      </c>
    </row>
    <row r="27" spans="1:4">
      <c r="A27" s="10" t="s">
        <v>97</v>
      </c>
      <c r="B27" s="11">
        <v>16.260000000000002</v>
      </c>
    </row>
    <row r="28" spans="1:4">
      <c r="A28" s="10" t="s">
        <v>76</v>
      </c>
      <c r="B28" s="11">
        <v>14.91</v>
      </c>
    </row>
    <row r="29" spans="1:4">
      <c r="A29" s="10"/>
      <c r="B29" s="11"/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F882-CF7F-465D-A751-1ABEAB6A8EDB}">
  <dimension ref="A1:B3"/>
  <sheetViews>
    <sheetView workbookViewId="0">
      <selection sqref="A1:B2"/>
    </sheetView>
  </sheetViews>
  <sheetFormatPr defaultRowHeight="14.5"/>
  <sheetData>
    <row r="1" spans="1:2">
      <c r="A1" s="7" t="s">
        <v>117</v>
      </c>
      <c r="B1" s="6">
        <v>65.94</v>
      </c>
    </row>
    <row r="2" spans="1:2">
      <c r="A2" s="7" t="s">
        <v>116</v>
      </c>
      <c r="B2" s="6">
        <v>33.94</v>
      </c>
    </row>
    <row r="3" spans="1:2">
      <c r="A3" s="7"/>
      <c r="B3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B23" sqref="B23"/>
    </sheetView>
  </sheetViews>
  <sheetFormatPr defaultRowHeight="14.5"/>
  <cols>
    <col min="1" max="1" width="16.6328125" bestFit="1" customWidth="1"/>
  </cols>
  <sheetData>
    <row r="1" spans="1:2">
      <c r="A1" s="7" t="s">
        <v>24</v>
      </c>
      <c r="B1" s="6">
        <v>15.88</v>
      </c>
    </row>
    <row r="2" spans="1:2">
      <c r="A2" s="7" t="s">
        <v>25</v>
      </c>
      <c r="B2" s="6">
        <v>10.41</v>
      </c>
    </row>
    <row r="3" spans="1:2">
      <c r="A3" s="7" t="s">
        <v>26</v>
      </c>
      <c r="B3" s="6">
        <v>8.42</v>
      </c>
    </row>
    <row r="4" spans="1:2">
      <c r="A4" s="7" t="s">
        <v>27</v>
      </c>
      <c r="B4" s="6">
        <v>7.63</v>
      </c>
    </row>
    <row r="5" spans="1:2">
      <c r="A5" s="7" t="s">
        <v>28</v>
      </c>
      <c r="B5" s="6">
        <v>6.94</v>
      </c>
    </row>
    <row r="6" spans="1:2">
      <c r="A6" s="7" t="s">
        <v>29</v>
      </c>
      <c r="B6" s="6">
        <v>4.46</v>
      </c>
    </row>
    <row r="7" spans="1:2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6F33-2D2C-4AD8-A86E-34EA22EB6691}">
  <dimension ref="A1:B10"/>
  <sheetViews>
    <sheetView workbookViewId="0">
      <selection activeCell="B1" sqref="B1"/>
    </sheetView>
  </sheetViews>
  <sheetFormatPr defaultRowHeight="14.5"/>
  <cols>
    <col min="1" max="1" width="11.81640625" customWidth="1"/>
  </cols>
  <sheetData>
    <row r="1" spans="1:2">
      <c r="A1" s="7" t="s">
        <v>24</v>
      </c>
      <c r="B1" s="6">
        <v>7.65</v>
      </c>
    </row>
    <row r="2" spans="1:2">
      <c r="A2" s="7" t="s">
        <v>26</v>
      </c>
      <c r="B2" s="6">
        <v>7.03</v>
      </c>
    </row>
    <row r="3" spans="1:2">
      <c r="A3" s="7" t="s">
        <v>115</v>
      </c>
      <c r="B3" s="6">
        <v>6.8</v>
      </c>
    </row>
    <row r="4" spans="1:2">
      <c r="A4" s="7" t="s">
        <v>27</v>
      </c>
      <c r="B4" s="6">
        <v>5.16</v>
      </c>
    </row>
    <row r="5" spans="1:2">
      <c r="A5" s="7" t="s">
        <v>25</v>
      </c>
      <c r="B5" s="6">
        <v>5.15</v>
      </c>
    </row>
    <row r="6" spans="1:2">
      <c r="A6" s="7" t="s">
        <v>116</v>
      </c>
      <c r="B6" s="6">
        <v>4.5199999999999996</v>
      </c>
    </row>
    <row r="7" spans="1:2">
      <c r="A7" s="7" t="s">
        <v>28</v>
      </c>
      <c r="B7" s="6">
        <v>3.47</v>
      </c>
    </row>
    <row r="8" spans="1:2">
      <c r="A8" s="7" t="s">
        <v>117</v>
      </c>
      <c r="B8" s="6">
        <v>2.97</v>
      </c>
    </row>
    <row r="9" spans="1:2">
      <c r="A9" s="7" t="s">
        <v>30</v>
      </c>
      <c r="B9" s="6">
        <v>2.7</v>
      </c>
    </row>
    <row r="10" spans="1:2">
      <c r="A10" s="7" t="s">
        <v>118</v>
      </c>
      <c r="B10" s="6">
        <v>2.5299999999999998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opLeftCell="A18" workbookViewId="0">
      <selection activeCell="D31" sqref="D31"/>
    </sheetView>
  </sheetViews>
  <sheetFormatPr defaultRowHeight="14.5"/>
  <cols>
    <col min="1" max="1" width="20" customWidth="1"/>
    <col min="2" max="2" width="43.08984375" bestFit="1" customWidth="1"/>
    <col min="3" max="3" width="14.36328125" customWidth="1"/>
    <col min="4" max="4" width="20.90625" customWidth="1"/>
  </cols>
  <sheetData>
    <row r="1" spans="1:4" ht="15" thickBot="1">
      <c r="A1" s="19" t="s">
        <v>33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35</v>
      </c>
      <c r="B4" s="8" t="s">
        <v>36</v>
      </c>
      <c r="C4" s="8" t="s">
        <v>34</v>
      </c>
      <c r="D4" s="9">
        <v>1.6410998702325319E-2</v>
      </c>
    </row>
    <row r="5" spans="1:4">
      <c r="A5" s="8" t="s">
        <v>37</v>
      </c>
      <c r="B5" s="8" t="s">
        <v>38</v>
      </c>
      <c r="C5" s="8" t="s">
        <v>34</v>
      </c>
      <c r="D5" s="9">
        <v>1.5188915431101574E-2</v>
      </c>
    </row>
    <row r="6" spans="1:4" ht="26">
      <c r="A6" s="8" t="s">
        <v>42</v>
      </c>
      <c r="B6" s="8" t="s">
        <v>43</v>
      </c>
      <c r="C6" s="8" t="s">
        <v>40</v>
      </c>
      <c r="D6" s="9">
        <v>1.3717294905065923E-2</v>
      </c>
    </row>
    <row r="7" spans="1:4" ht="26">
      <c r="A7" s="8" t="s">
        <v>39</v>
      </c>
      <c r="B7" s="8" t="s">
        <v>47</v>
      </c>
      <c r="C7" s="8" t="s">
        <v>40</v>
      </c>
      <c r="D7" s="9">
        <v>1.2501288324716546E-2</v>
      </c>
    </row>
    <row r="8" spans="1:4">
      <c r="A8" s="8" t="s">
        <v>64</v>
      </c>
      <c r="B8" s="8" t="s">
        <v>65</v>
      </c>
      <c r="C8" s="8" t="s">
        <v>34</v>
      </c>
      <c r="D8" s="9">
        <v>1.225653067948766E-2</v>
      </c>
    </row>
    <row r="9" spans="1:4" ht="26">
      <c r="A9" s="8" t="s">
        <v>48</v>
      </c>
      <c r="B9" s="8" t="s">
        <v>49</v>
      </c>
      <c r="C9" s="8" t="s">
        <v>41</v>
      </c>
      <c r="D9" s="9">
        <v>1.1980840889610451E-2</v>
      </c>
    </row>
    <row r="10" spans="1:4" ht="26">
      <c r="A10" s="8" t="s">
        <v>106</v>
      </c>
      <c r="B10" s="8" t="s">
        <v>107</v>
      </c>
      <c r="C10" s="8" t="s">
        <v>41</v>
      </c>
      <c r="D10" s="9">
        <v>1.1613132472537716E-2</v>
      </c>
    </row>
    <row r="12" spans="1:4" ht="15" thickBot="1"/>
    <row r="13" spans="1:4" ht="15" thickBot="1">
      <c r="A13" s="20" t="s">
        <v>20</v>
      </c>
      <c r="B13" s="21"/>
      <c r="C13" s="21"/>
      <c r="D13" s="22"/>
    </row>
    <row r="14" spans="1:4" ht="15" thickBot="1">
      <c r="A14" s="12" t="s">
        <v>18</v>
      </c>
      <c r="B14" s="13"/>
      <c r="C14" s="14" t="s">
        <v>19</v>
      </c>
      <c r="D14" s="15"/>
    </row>
    <row r="15" spans="1:4" ht="15" thickBot="1">
      <c r="A15" s="16" t="str">
        <f>+'small cap'!A1</f>
        <v xml:space="preserve"> RP Sanjiv Goenka group</v>
      </c>
      <c r="B15" s="16"/>
      <c r="C15" s="17">
        <v>1.77E-2</v>
      </c>
      <c r="D15" s="18"/>
    </row>
    <row r="16" spans="1:4" ht="15" thickBot="1">
      <c r="A16" s="16" t="str">
        <f>+'small cap'!A2</f>
        <v xml:space="preserve"> Multi Commodity Exchange of India Limited</v>
      </c>
      <c r="B16" s="16"/>
      <c r="C16" s="17">
        <v>1.6400000000000001E-2</v>
      </c>
      <c r="D16" s="18"/>
    </row>
    <row r="17" spans="1:4" ht="15" thickBot="1">
      <c r="A17" s="16" t="str">
        <f>+'small cap'!A3</f>
        <v xml:space="preserve"> IIFL</v>
      </c>
      <c r="B17" s="16"/>
      <c r="C17" s="17">
        <v>1.6299999999999999E-2</v>
      </c>
      <c r="D17" s="18"/>
    </row>
    <row r="18" spans="1:4" ht="15" thickBot="1">
      <c r="A18" s="16" t="str">
        <f>+'small cap'!A4</f>
        <v xml:space="preserve"> CDSL</v>
      </c>
      <c r="B18" s="16"/>
      <c r="C18" s="17">
        <v>1.52E-2</v>
      </c>
      <c r="D18" s="18"/>
    </row>
    <row r="19" spans="1:4" ht="15" thickBot="1">
      <c r="A19" s="16" t="str">
        <f>+'small cap'!A5</f>
        <v xml:space="preserve"> RPG Enterprises</v>
      </c>
      <c r="B19" s="16"/>
      <c r="C19" s="17">
        <v>1.4500000000000001E-2</v>
      </c>
      <c r="D19" s="18"/>
    </row>
    <row r="20" spans="1:4" ht="15" thickBot="1">
      <c r="A20" s="16" t="str">
        <f>+'small cap'!A6</f>
        <v xml:space="preserve"> Avantha Group</v>
      </c>
      <c r="B20" s="16"/>
      <c r="C20" s="17">
        <v>1.37E-2</v>
      </c>
      <c r="D20" s="18"/>
    </row>
    <row r="21" spans="1:4" ht="15" thickBot="1">
      <c r="A21" s="16" t="str">
        <f>+'small cap'!A7</f>
        <v xml:space="preserve"> Murugappa Group</v>
      </c>
      <c r="B21" s="16"/>
      <c r="C21" s="25">
        <v>1.29E-2</v>
      </c>
      <c r="D21" s="26"/>
    </row>
    <row r="22" spans="1:4" ht="15" thickBot="1"/>
    <row r="23" spans="1:4" ht="15" thickBot="1">
      <c r="A23" s="23" t="s">
        <v>22</v>
      </c>
      <c r="B23" s="15"/>
    </row>
    <row r="24" spans="1:4" ht="15" thickBot="1">
      <c r="A24" s="1" t="s">
        <v>23</v>
      </c>
      <c r="B24" s="5" t="s">
        <v>19</v>
      </c>
    </row>
    <row r="25" spans="1:4">
      <c r="A25" s="10" t="s">
        <v>34</v>
      </c>
      <c r="B25" s="11">
        <v>10.15</v>
      </c>
    </row>
    <row r="26" spans="1:4">
      <c r="A26" s="10" t="s">
        <v>41</v>
      </c>
      <c r="B26" s="11">
        <v>8.77</v>
      </c>
    </row>
    <row r="27" spans="1:4">
      <c r="A27" s="10" t="s">
        <v>32</v>
      </c>
      <c r="B27" s="11">
        <v>6.8</v>
      </c>
    </row>
    <row r="28" spans="1:4">
      <c r="A28" s="10" t="s">
        <v>40</v>
      </c>
      <c r="B28" s="11">
        <v>6.61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F3AD-61E4-4423-AE78-EDE8DD4C26BB}">
  <dimension ref="A1:B7"/>
  <sheetViews>
    <sheetView workbookViewId="0">
      <selection sqref="A1:B7"/>
    </sheetView>
  </sheetViews>
  <sheetFormatPr defaultRowHeight="14.5"/>
  <sheetData>
    <row r="1" spans="1:2">
      <c r="A1" s="7" t="s">
        <v>119</v>
      </c>
      <c r="B1" s="6">
        <v>1.77</v>
      </c>
    </row>
    <row r="2" spans="1:2">
      <c r="A2" s="7" t="s">
        <v>120</v>
      </c>
      <c r="B2" s="6">
        <v>1.64</v>
      </c>
    </row>
    <row r="3" spans="1:2">
      <c r="A3" s="7" t="s">
        <v>121</v>
      </c>
      <c r="B3" s="6">
        <v>1.63</v>
      </c>
    </row>
    <row r="4" spans="1:2">
      <c r="A4" s="7" t="s">
        <v>122</v>
      </c>
      <c r="B4" s="6">
        <v>1.52</v>
      </c>
    </row>
    <row r="5" spans="1:2">
      <c r="A5" s="7" t="s">
        <v>123</v>
      </c>
      <c r="B5" s="6">
        <v>1.45</v>
      </c>
    </row>
    <row r="6" spans="1:2">
      <c r="A6" s="7" t="s">
        <v>124</v>
      </c>
      <c r="B6" s="6">
        <v>1.37</v>
      </c>
    </row>
    <row r="7" spans="1:2">
      <c r="A7" s="7" t="s">
        <v>125</v>
      </c>
      <c r="B7" s="6">
        <v>1.29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F5" sqref="F5"/>
    </sheetView>
  </sheetViews>
  <sheetFormatPr defaultRowHeight="14.5"/>
  <cols>
    <col min="1" max="1" width="20" customWidth="1"/>
    <col min="2" max="2" width="43.08984375" bestFit="1" customWidth="1"/>
    <col min="3" max="3" width="14.36328125" customWidth="1"/>
    <col min="4" max="4" width="20.90625" customWidth="1"/>
  </cols>
  <sheetData>
    <row r="1" spans="1:4" ht="15" thickBot="1">
      <c r="A1" s="19" t="s">
        <v>136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 ht="26">
      <c r="A4" s="8" t="s">
        <v>50</v>
      </c>
      <c r="B4" s="8" t="s">
        <v>51</v>
      </c>
      <c r="C4" s="8" t="s">
        <v>52</v>
      </c>
      <c r="D4" s="9">
        <v>0.10349999999999999</v>
      </c>
    </row>
    <row r="5" spans="1:4" ht="26">
      <c r="A5" s="8" t="s">
        <v>15</v>
      </c>
      <c r="B5" s="8" t="s">
        <v>16</v>
      </c>
      <c r="C5" s="8" t="s">
        <v>17</v>
      </c>
      <c r="D5" s="9">
        <v>0.1031</v>
      </c>
    </row>
    <row r="6" spans="1:4" ht="26">
      <c r="A6" s="8" t="s">
        <v>53</v>
      </c>
      <c r="B6" s="8" t="s">
        <v>54</v>
      </c>
      <c r="C6" s="8" t="s">
        <v>17</v>
      </c>
      <c r="D6" s="9">
        <v>9.4799999999999995E-2</v>
      </c>
    </row>
    <row r="7" spans="1:4">
      <c r="A7" s="8" t="s">
        <v>59</v>
      </c>
      <c r="B7" s="8" t="s">
        <v>60</v>
      </c>
      <c r="C7" s="8" t="s">
        <v>61</v>
      </c>
      <c r="D7" s="9">
        <v>7.5800000000000006E-2</v>
      </c>
    </row>
    <row r="8" spans="1:4">
      <c r="A8" s="8" t="s">
        <v>62</v>
      </c>
      <c r="B8" s="8" t="s">
        <v>63</v>
      </c>
      <c r="C8" s="8" t="s">
        <v>61</v>
      </c>
      <c r="D8" s="9">
        <v>6.5699999999999995E-2</v>
      </c>
    </row>
    <row r="9" spans="1:4" ht="26">
      <c r="A9" s="8" t="s">
        <v>55</v>
      </c>
      <c r="B9" s="8" t="s">
        <v>56</v>
      </c>
      <c r="C9" s="8" t="s">
        <v>40</v>
      </c>
      <c r="D9" s="9">
        <v>5.8500000000000003E-2</v>
      </c>
    </row>
    <row r="10" spans="1:4" ht="26">
      <c r="A10" s="8" t="s">
        <v>57</v>
      </c>
      <c r="B10" s="8" t="s">
        <v>58</v>
      </c>
      <c r="C10" s="8" t="s">
        <v>40</v>
      </c>
      <c r="D10" s="9">
        <v>4.8800000000000003E-2</v>
      </c>
    </row>
    <row r="12" spans="1:4" ht="15" thickBot="1"/>
    <row r="13" spans="1:4" ht="15" thickBot="1">
      <c r="A13" s="20" t="s">
        <v>20</v>
      </c>
      <c r="B13" s="21"/>
      <c r="C13" s="21"/>
      <c r="D13" s="22"/>
    </row>
    <row r="14" spans="1:4" ht="15" thickBot="1">
      <c r="A14" s="12" t="s">
        <v>18</v>
      </c>
      <c r="B14" s="13"/>
      <c r="C14" s="14" t="s">
        <v>19</v>
      </c>
      <c r="D14" s="15"/>
    </row>
    <row r="15" spans="1:4" ht="15" thickBot="1">
      <c r="A15" s="16" t="str">
        <f>+NCCI!A1</f>
        <v xml:space="preserve"> Tata</v>
      </c>
      <c r="B15" s="16"/>
      <c r="C15" s="17">
        <v>0.20830000000000001</v>
      </c>
      <c r="D15" s="18"/>
    </row>
    <row r="16" spans="1:4" ht="15" thickBot="1">
      <c r="A16" s="16" t="str">
        <f>+NCCI!A2</f>
        <v xml:space="preserve"> Bharti</v>
      </c>
      <c r="B16" s="16"/>
      <c r="C16" s="17">
        <v>0.1042</v>
      </c>
      <c r="D16" s="18"/>
    </row>
    <row r="17" spans="1:4" ht="15" thickBot="1">
      <c r="A17" s="16" t="str">
        <f>+NCCI!A3</f>
        <v xml:space="preserve"> MNC Asc-ITC</v>
      </c>
      <c r="B17" s="16"/>
      <c r="C17" s="17">
        <v>0.1038</v>
      </c>
      <c r="D17" s="18"/>
    </row>
    <row r="18" spans="1:4" ht="15" thickBot="1">
      <c r="A18" s="16" t="str">
        <f>+NCCI!A4</f>
        <v xml:space="preserve"> MNC Asc-Unilever</v>
      </c>
      <c r="B18" s="16"/>
      <c r="C18" s="17">
        <v>9.5399999999999999E-2</v>
      </c>
      <c r="D18" s="18"/>
    </row>
    <row r="19" spans="1:4" ht="15" thickBot="1">
      <c r="A19" s="16" t="str">
        <f>+NCCI!A6</f>
        <v xml:space="preserve"> Zomato Ltd</v>
      </c>
      <c r="B19" s="16"/>
      <c r="C19" s="17">
        <v>7.6300000000000007E-2</v>
      </c>
      <c r="D19" s="18"/>
    </row>
    <row r="20" spans="1:4" ht="15" thickBot="1">
      <c r="A20" s="16" t="str">
        <f>+NCCI!A7</f>
        <v xml:space="preserve"> Asian Paint</v>
      </c>
      <c r="B20" s="16"/>
      <c r="C20" s="17">
        <v>4.9099999999999998E-2</v>
      </c>
      <c r="D20" s="18"/>
    </row>
    <row r="21" spans="1:4" ht="15" thickBot="1">
      <c r="A21" s="16" t="str">
        <f>+NCCI!A8</f>
        <v xml:space="preserve"> MNC Associate - Nestle</v>
      </c>
      <c r="B21" s="16"/>
      <c r="C21" s="25">
        <v>3.5099999999999999E-2</v>
      </c>
      <c r="D21" s="26"/>
    </row>
    <row r="22" spans="1:4" ht="15" thickBot="1"/>
    <row r="23" spans="1:4" ht="15" thickBot="1">
      <c r="A23" s="23" t="s">
        <v>22</v>
      </c>
      <c r="B23" s="15"/>
    </row>
    <row r="24" spans="1:4" ht="15" thickBot="1">
      <c r="A24" s="1" t="s">
        <v>23</v>
      </c>
      <c r="B24" s="5" t="s">
        <v>19</v>
      </c>
    </row>
    <row r="25" spans="1:4">
      <c r="A25" s="10" t="s">
        <v>61</v>
      </c>
      <c r="B25" s="11">
        <v>20.36</v>
      </c>
    </row>
    <row r="26" spans="1:4">
      <c r="A26" s="10" t="s">
        <v>17</v>
      </c>
      <c r="B26" s="11">
        <v>19.79</v>
      </c>
    </row>
    <row r="27" spans="1:4">
      <c r="A27" s="10" t="s">
        <v>40</v>
      </c>
      <c r="B27" s="11">
        <v>18.02</v>
      </c>
    </row>
    <row r="28" spans="1:4">
      <c r="A28" s="10" t="s">
        <v>52</v>
      </c>
      <c r="B28" s="11">
        <v>11.25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6840-670F-4B64-9DB4-AD9FF9565FF7}">
  <dimension ref="A1:B8"/>
  <sheetViews>
    <sheetView workbookViewId="0">
      <selection sqref="A1:B8"/>
    </sheetView>
  </sheetViews>
  <sheetFormatPr defaultRowHeight="14.5"/>
  <sheetData>
    <row r="1" spans="1:2">
      <c r="A1" s="7" t="s">
        <v>26</v>
      </c>
      <c r="B1" s="6">
        <v>20.83</v>
      </c>
    </row>
    <row r="2" spans="1:2">
      <c r="A2" s="7" t="s">
        <v>118</v>
      </c>
      <c r="B2" s="6">
        <v>10.42</v>
      </c>
    </row>
    <row r="3" spans="1:2">
      <c r="A3" s="7" t="s">
        <v>29</v>
      </c>
      <c r="B3" s="6">
        <v>10.38</v>
      </c>
    </row>
    <row r="4" spans="1:2">
      <c r="A4" s="7" t="s">
        <v>126</v>
      </c>
      <c r="B4" s="6">
        <v>9.5399999999999991</v>
      </c>
    </row>
    <row r="5" spans="1:2">
      <c r="A5" s="7" t="s">
        <v>115</v>
      </c>
      <c r="B5" s="6">
        <v>8.48</v>
      </c>
    </row>
    <row r="6" spans="1:2">
      <c r="A6" s="7" t="s">
        <v>127</v>
      </c>
      <c r="B6" s="6">
        <v>7.63</v>
      </c>
    </row>
    <row r="7" spans="1:2">
      <c r="A7" s="7" t="s">
        <v>128</v>
      </c>
      <c r="B7" s="6">
        <v>4.91</v>
      </c>
    </row>
    <row r="8" spans="1:2">
      <c r="A8" s="7" t="s">
        <v>129</v>
      </c>
      <c r="B8" s="6">
        <v>3.51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D23" sqref="D23"/>
    </sheetView>
  </sheetViews>
  <sheetFormatPr defaultRowHeight="14.5"/>
  <cols>
    <col min="1" max="1" width="20" customWidth="1"/>
    <col min="2" max="2" width="43.08984375" bestFit="1" customWidth="1"/>
    <col min="3" max="3" width="14.36328125" customWidth="1"/>
    <col min="4" max="4" width="20.90625" customWidth="1"/>
  </cols>
  <sheetData>
    <row r="1" spans="1:4" ht="15" thickBot="1">
      <c r="A1" s="19" t="s">
        <v>66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74</v>
      </c>
      <c r="B4" s="8" t="s">
        <v>75</v>
      </c>
      <c r="C4" s="8" t="s">
        <v>69</v>
      </c>
      <c r="D4" s="9">
        <v>8.7183750142208943E-2</v>
      </c>
    </row>
    <row r="5" spans="1:4">
      <c r="A5" s="8" t="s">
        <v>72</v>
      </c>
      <c r="B5" s="8" t="s">
        <v>73</v>
      </c>
      <c r="C5" s="8" t="s">
        <v>69</v>
      </c>
      <c r="D5" s="9">
        <v>7.8740763743837122E-2</v>
      </c>
    </row>
    <row r="6" spans="1:4">
      <c r="A6" s="8" t="s">
        <v>67</v>
      </c>
      <c r="B6" s="8" t="s">
        <v>68</v>
      </c>
      <c r="C6" s="8" t="s">
        <v>69</v>
      </c>
      <c r="D6" s="9">
        <v>7.4169111930145845E-2</v>
      </c>
    </row>
    <row r="7" spans="1:4">
      <c r="A7" s="8" t="s">
        <v>70</v>
      </c>
      <c r="B7" s="8" t="s">
        <v>71</v>
      </c>
      <c r="C7" s="8" t="s">
        <v>69</v>
      </c>
      <c r="D7" s="9">
        <v>6.6153329281055481E-2</v>
      </c>
    </row>
    <row r="8" spans="1:4" ht="26">
      <c r="A8" s="8" t="s">
        <v>108</v>
      </c>
      <c r="B8" s="8" t="s">
        <v>109</v>
      </c>
      <c r="C8" s="8" t="s">
        <v>110</v>
      </c>
      <c r="D8" s="9">
        <v>4.2882369942761622E-2</v>
      </c>
    </row>
    <row r="9" spans="1:4" ht="26">
      <c r="A9" s="8" t="s">
        <v>85</v>
      </c>
      <c r="B9" s="8" t="s">
        <v>86</v>
      </c>
      <c r="C9" s="8" t="s">
        <v>46</v>
      </c>
      <c r="D9" s="9">
        <v>4.2936600464616156E-2</v>
      </c>
    </row>
    <row r="10" spans="1:4" ht="26">
      <c r="A10" s="8" t="s">
        <v>44</v>
      </c>
      <c r="B10" s="8" t="s">
        <v>45</v>
      </c>
      <c r="C10" s="8" t="s">
        <v>46</v>
      </c>
      <c r="D10" s="9">
        <v>4.2380366193264594E-2</v>
      </c>
    </row>
    <row r="12" spans="1:4" ht="15" thickBot="1"/>
    <row r="13" spans="1:4" ht="15" thickBot="1">
      <c r="A13" s="20" t="s">
        <v>20</v>
      </c>
      <c r="B13" s="21"/>
      <c r="C13" s="21"/>
      <c r="D13" s="22"/>
    </row>
    <row r="14" spans="1:4" ht="15" thickBot="1">
      <c r="A14" s="12" t="s">
        <v>18</v>
      </c>
      <c r="B14" s="13"/>
      <c r="C14" s="14" t="s">
        <v>19</v>
      </c>
      <c r="D14" s="15"/>
    </row>
    <row r="15" spans="1:4" ht="15" thickBot="1">
      <c r="A15" s="16" t="str">
        <f>+EV!A1</f>
        <v xml:space="preserve"> Tata</v>
      </c>
      <c r="B15" s="16"/>
      <c r="C15" s="17">
        <v>0.17249999999999999</v>
      </c>
      <c r="D15" s="18"/>
    </row>
    <row r="16" spans="1:4" ht="15" thickBot="1">
      <c r="A16" s="16" t="str">
        <f>+EV!A3</f>
        <v xml:space="preserve"> Mahindra</v>
      </c>
      <c r="B16" s="16"/>
      <c r="C16" s="17">
        <v>8.72E-2</v>
      </c>
      <c r="D16" s="18"/>
    </row>
    <row r="17" spans="1:4" ht="15" thickBot="1">
      <c r="A17" s="16" t="str">
        <f>+EV!A4</f>
        <v xml:space="preserve"> Maruti Suzuki - MNC</v>
      </c>
      <c r="B17" s="16"/>
      <c r="C17" s="17">
        <v>7.8700000000000006E-2</v>
      </c>
      <c r="D17" s="18"/>
    </row>
    <row r="18" spans="1:4" ht="15" thickBot="1">
      <c r="A18" s="16" t="str">
        <f>+EV!A5</f>
        <v xml:space="preserve"> Bajaj</v>
      </c>
      <c r="B18" s="16"/>
      <c r="C18" s="17">
        <v>6.6199999999999995E-2</v>
      </c>
      <c r="D18" s="18"/>
    </row>
    <row r="19" spans="1:4" ht="15" thickBot="1">
      <c r="A19" s="16" t="str">
        <f>+EV!A6</f>
        <v xml:space="preserve"> Murugappa Group</v>
      </c>
      <c r="B19" s="16"/>
      <c r="C19" s="17">
        <v>5.2900000000000003E-2</v>
      </c>
      <c r="D19" s="18"/>
    </row>
    <row r="20" spans="1:4" ht="15" thickBot="1">
      <c r="A20" s="16" t="str">
        <f>+EV!A7</f>
        <v xml:space="preserve"> Bosch - MNC</v>
      </c>
      <c r="B20" s="16"/>
      <c r="C20" s="17">
        <v>4.2900000000000001E-2</v>
      </c>
      <c r="D20" s="18"/>
    </row>
    <row r="21" spans="1:4" ht="15" thickBot="1">
      <c r="A21" s="16" t="str">
        <f>+EV!A8</f>
        <v xml:space="preserve"> Raheja Rajan</v>
      </c>
      <c r="B21" s="16"/>
      <c r="C21" s="25">
        <v>4.24E-2</v>
      </c>
      <c r="D21" s="26"/>
    </row>
    <row r="22" spans="1:4" ht="15" thickBot="1"/>
    <row r="23" spans="1:4" ht="15" thickBot="1">
      <c r="A23" s="23" t="s">
        <v>22</v>
      </c>
      <c r="B23" s="15"/>
    </row>
    <row r="24" spans="1:4" ht="15" thickBot="1">
      <c r="A24" s="1" t="s">
        <v>23</v>
      </c>
      <c r="B24" s="5" t="s">
        <v>19</v>
      </c>
    </row>
    <row r="25" spans="1:4">
      <c r="A25" s="10" t="s">
        <v>69</v>
      </c>
      <c r="B25" s="11">
        <v>35.590000000000003</v>
      </c>
    </row>
    <row r="26" spans="1:4">
      <c r="A26" s="10" t="s">
        <v>46</v>
      </c>
      <c r="B26" s="11">
        <v>32.53</v>
      </c>
    </row>
    <row r="27" spans="1:4">
      <c r="A27" s="10" t="s">
        <v>76</v>
      </c>
      <c r="B27" s="11">
        <v>9.49</v>
      </c>
    </row>
    <row r="28" spans="1:4">
      <c r="A28" s="10" t="s">
        <v>14</v>
      </c>
      <c r="B28" s="11">
        <v>7.64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6BF78-05C7-4B2C-B77B-36087AD22AEA}">
  <dimension ref="A1:B8"/>
  <sheetViews>
    <sheetView workbookViewId="0">
      <selection sqref="A1:B8"/>
    </sheetView>
  </sheetViews>
  <sheetFormatPr defaultRowHeight="14.5"/>
  <sheetData>
    <row r="1" spans="1:2">
      <c r="A1" s="7" t="s">
        <v>26</v>
      </c>
      <c r="B1" s="6">
        <v>17.25</v>
      </c>
    </row>
    <row r="2" spans="1:2">
      <c r="A2" s="7" t="s">
        <v>115</v>
      </c>
      <c r="B2" s="6">
        <v>9</v>
      </c>
    </row>
    <row r="3" spans="1:2">
      <c r="A3" s="7" t="s">
        <v>130</v>
      </c>
      <c r="B3" s="6">
        <v>8.7200000000000006</v>
      </c>
    </row>
    <row r="4" spans="1:2">
      <c r="A4" s="7" t="s">
        <v>131</v>
      </c>
      <c r="B4" s="6">
        <v>7.87</v>
      </c>
    </row>
    <row r="5" spans="1:2">
      <c r="A5" s="7" t="s">
        <v>132</v>
      </c>
      <c r="B5" s="6">
        <v>6.62</v>
      </c>
    </row>
    <row r="6" spans="1:2">
      <c r="A6" s="7" t="s">
        <v>125</v>
      </c>
      <c r="B6" s="6">
        <v>5.29</v>
      </c>
    </row>
    <row r="7" spans="1:2">
      <c r="A7" s="7" t="s">
        <v>133</v>
      </c>
      <c r="B7" s="6">
        <v>4.29</v>
      </c>
    </row>
    <row r="8" spans="1:2">
      <c r="A8" s="7" t="s">
        <v>134</v>
      </c>
      <c r="B8" s="6">
        <v>4.24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workbookViewId="0">
      <selection activeCell="C21" sqref="C21"/>
    </sheetView>
  </sheetViews>
  <sheetFormatPr defaultRowHeight="14.5"/>
  <cols>
    <col min="1" max="1" width="20" customWidth="1"/>
    <col min="2" max="2" width="43.08984375" bestFit="1" customWidth="1"/>
    <col min="3" max="3" width="14.36328125" customWidth="1"/>
    <col min="4" max="4" width="20.90625" customWidth="1"/>
  </cols>
  <sheetData>
    <row r="1" spans="1:4" ht="15" thickBot="1">
      <c r="A1" s="19" t="s">
        <v>79</v>
      </c>
      <c r="B1" s="19"/>
      <c r="C1" s="19"/>
      <c r="D1" s="19"/>
    </row>
    <row r="2" spans="1:4">
      <c r="A2" s="20" t="s">
        <v>21</v>
      </c>
      <c r="B2" s="21"/>
      <c r="C2" s="21"/>
      <c r="D2" s="22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111</v>
      </c>
      <c r="B4" s="8" t="s">
        <v>112</v>
      </c>
      <c r="C4" s="8" t="s">
        <v>77</v>
      </c>
      <c r="D4" s="9">
        <v>2.4190603491087821E-2</v>
      </c>
    </row>
    <row r="5" spans="1:4">
      <c r="A5" s="8" t="s">
        <v>113</v>
      </c>
      <c r="B5" s="8" t="s">
        <v>78</v>
      </c>
      <c r="C5" s="8" t="s">
        <v>81</v>
      </c>
      <c r="D5" s="9">
        <v>3.1534523029164E-3</v>
      </c>
    </row>
    <row r="6" spans="1:4">
      <c r="A6" s="8" t="s">
        <v>80</v>
      </c>
      <c r="B6" s="8" t="s">
        <v>114</v>
      </c>
      <c r="C6" s="8" t="s">
        <v>81</v>
      </c>
      <c r="D6" s="9">
        <v>0.97306426729494</v>
      </c>
    </row>
    <row r="7" spans="1:4">
      <c r="A7" s="8"/>
      <c r="B7" s="8"/>
      <c r="C7" s="8"/>
      <c r="D7" s="9"/>
    </row>
    <row r="8" spans="1:4">
      <c r="A8" s="8"/>
      <c r="B8" s="8"/>
      <c r="C8" s="8"/>
      <c r="D8" s="9"/>
    </row>
    <row r="10" spans="1:4" ht="15" thickBot="1"/>
    <row r="11" spans="1:4" ht="15" thickBot="1">
      <c r="A11" s="20" t="s">
        <v>20</v>
      </c>
      <c r="B11" s="21"/>
      <c r="C11" s="21"/>
      <c r="D11" s="22"/>
    </row>
    <row r="12" spans="1:4" ht="15" thickBot="1">
      <c r="A12" s="12" t="s">
        <v>18</v>
      </c>
      <c r="B12" s="13"/>
      <c r="C12" s="14" t="s">
        <v>19</v>
      </c>
      <c r="D12" s="15"/>
    </row>
    <row r="13" spans="1:4" ht="15" thickBot="1">
      <c r="A13" s="16" t="s">
        <v>135</v>
      </c>
      <c r="B13" s="16"/>
      <c r="C13" s="17"/>
      <c r="D13" s="18"/>
    </row>
    <row r="14" spans="1:4" ht="15" thickBot="1">
      <c r="A14" s="24"/>
      <c r="B14" s="24"/>
      <c r="C14" s="17"/>
      <c r="D14" s="18"/>
    </row>
    <row r="15" spans="1:4" ht="15" thickBot="1">
      <c r="A15" s="27"/>
      <c r="B15" s="27"/>
      <c r="C15" s="17"/>
      <c r="D15" s="18"/>
    </row>
    <row r="16" spans="1:4" ht="15" thickBot="1">
      <c r="A16" s="24"/>
      <c r="B16" s="24"/>
      <c r="C16" s="17"/>
      <c r="D16" s="18"/>
    </row>
    <row r="17" spans="1:4" ht="15" thickBot="1">
      <c r="A17" s="24"/>
      <c r="B17" s="24"/>
      <c r="C17" s="17"/>
      <c r="D17" s="18"/>
    </row>
    <row r="18" spans="1:4" ht="15" thickBot="1">
      <c r="A18" s="24"/>
      <c r="B18" s="24"/>
      <c r="C18" s="17"/>
      <c r="D18" s="18"/>
    </row>
    <row r="19" spans="1:4" ht="15" thickBot="1">
      <c r="A19" s="24"/>
      <c r="B19" s="24"/>
      <c r="C19" s="25"/>
      <c r="D19" s="26"/>
    </row>
    <row r="20" spans="1:4" ht="15" thickBot="1"/>
    <row r="21" spans="1:4" ht="15" thickBot="1">
      <c r="A21" s="23" t="s">
        <v>22</v>
      </c>
      <c r="B21" s="15"/>
    </row>
    <row r="22" spans="1:4" ht="15" thickBot="1">
      <c r="A22" s="1" t="s">
        <v>23</v>
      </c>
      <c r="B22" s="5" t="s">
        <v>19</v>
      </c>
    </row>
    <row r="23" spans="1:4">
      <c r="A23" s="10" t="s">
        <v>135</v>
      </c>
      <c r="B23" s="11"/>
    </row>
    <row r="24" spans="1:4">
      <c r="A24" s="10"/>
      <c r="B24" s="11"/>
    </row>
    <row r="25" spans="1:4">
      <c r="A25" s="10"/>
      <c r="B25" s="11"/>
    </row>
    <row r="26" spans="1:4">
      <c r="A26" s="10"/>
      <c r="B26" s="11"/>
    </row>
  </sheetData>
  <mergeCells count="20">
    <mergeCell ref="A21:B21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3:B13"/>
    <mergeCell ref="C13:D13"/>
    <mergeCell ref="A1:D1"/>
    <mergeCell ref="A2:D2"/>
    <mergeCell ref="A11:D11"/>
    <mergeCell ref="A12:B12"/>
    <mergeCell ref="C12:D12"/>
  </mergeCells>
  <conditionalFormatting sqref="B22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IB18</vt:lpstr>
      <vt:lpstr>TMI</vt:lpstr>
      <vt:lpstr>IB20</vt:lpstr>
      <vt:lpstr>small cap</vt:lpstr>
      <vt:lpstr>IB21</vt:lpstr>
      <vt:lpstr>NCCI</vt:lpstr>
      <vt:lpstr>IB23</vt:lpstr>
      <vt:lpstr>EV</vt:lpstr>
      <vt:lpstr>IB24</vt:lpstr>
      <vt:lpstr>IB25</vt:lpstr>
      <vt:lpstr>Defence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Ritu Kaushik</cp:lastModifiedBy>
  <dcterms:created xsi:type="dcterms:W3CDTF">2023-02-21T11:57:06Z</dcterms:created>
  <dcterms:modified xsi:type="dcterms:W3CDTF">2024-12-10T11:09:35Z</dcterms:modified>
</cp:coreProperties>
</file>