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khilVSatam\Desktop\Nikhil\"/>
    </mc:Choice>
  </mc:AlternateContent>
  <xr:revisionPtr revIDLastSave="0" documentId="8_{501B1859-F9C5-449A-BFDA-939B277BD154}" xr6:coauthVersionLast="47" xr6:coauthVersionMax="47" xr10:uidLastSave="{00000000-0000-0000-0000-000000000000}"/>
  <bookViews>
    <workbookView xWindow="-108" yWindow="-108" windowWidth="30936" windowHeight="16776" activeTab="15" xr2:uid="{00000000-000D-0000-FFFF-FFFF00000000}"/>
  </bookViews>
  <sheets>
    <sheet name="IB18" sheetId="2" r:id="rId1"/>
    <sheet name="TMI" sheetId="16" state="hidden" r:id="rId2"/>
    <sheet name="IB20" sheetId="4" r:id="rId3"/>
    <sheet name="small cap" sheetId="17" state="hidden" r:id="rId4"/>
    <sheet name="IB21" sheetId="6" r:id="rId5"/>
    <sheet name="NCCI" sheetId="18" state="hidden" r:id="rId6"/>
    <sheet name="IB23" sheetId="8" r:id="rId7"/>
    <sheet name="EV ETF" sheetId="19" state="hidden" r:id="rId8"/>
    <sheet name="IB24" sheetId="9" r:id="rId9"/>
    <sheet name="IB25" sheetId="10" r:id="rId10"/>
    <sheet name="def etf" sheetId="20" state="hidden" r:id="rId11"/>
    <sheet name="IB31" sheetId="12" r:id="rId12"/>
    <sheet name="railway index" sheetId="21" state="hidden" r:id="rId13"/>
    <sheet name="IB32" sheetId="14" r:id="rId14"/>
    <sheet name="railway ETF" sheetId="22" state="hidden" r:id="rId15"/>
    <sheet name="IB33" sheetId="15" r:id="rId16"/>
    <sheet name="N200" sheetId="23" state="hidden" r:id="rId17"/>
    <sheet name="Sheet1" sheetId="3" state="hidden" r:id="rId18"/>
  </sheets>
  <definedNames>
    <definedName name="XDO_?NET_ASSET_VAL?8?">'IB18'!$E$763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15" l="1"/>
  <c r="A21" i="15"/>
  <c r="A20" i="15"/>
  <c r="A19" i="15"/>
  <c r="A18" i="15"/>
  <c r="A17" i="15"/>
  <c r="A16" i="15"/>
  <c r="A16" i="14"/>
  <c r="A16" i="12"/>
  <c r="A17" i="10"/>
  <c r="A16" i="10"/>
  <c r="A21" i="8"/>
  <c r="A20" i="8"/>
  <c r="A19" i="8"/>
  <c r="A18" i="8"/>
  <c r="A17" i="8"/>
  <c r="A16" i="8"/>
  <c r="A15" i="8"/>
  <c r="A21" i="6"/>
  <c r="A20" i="6"/>
  <c r="A19" i="6"/>
  <c r="A18" i="6"/>
  <c r="A17" i="6"/>
  <c r="A16" i="6"/>
  <c r="A15" i="6"/>
  <c r="A21" i="4"/>
  <c r="A20" i="4"/>
  <c r="A19" i="4"/>
  <c r="A18" i="4"/>
  <c r="A17" i="4"/>
  <c r="A16" i="4"/>
  <c r="A15" i="4"/>
  <c r="A21" i="2"/>
  <c r="A20" i="2"/>
  <c r="A19" i="2"/>
  <c r="A18" i="2"/>
  <c r="A17" i="2"/>
  <c r="A16" i="2"/>
  <c r="A15" i="2"/>
</calcChain>
</file>

<file path=xl/sharedStrings.xml><?xml version="1.0" encoding="utf-8"?>
<sst xmlns="http://schemas.openxmlformats.org/spreadsheetml/2006/main" count="366" uniqueCount="146">
  <si>
    <t>ISIN</t>
  </si>
  <si>
    <t>Name Of Instrument</t>
  </si>
  <si>
    <t>Rating/Industry</t>
  </si>
  <si>
    <t>% To Net Assets</t>
  </si>
  <si>
    <t>INE002A01018</t>
  </si>
  <si>
    <t>Reliance Industries Limited</t>
  </si>
  <si>
    <t>Petroleum Products</t>
  </si>
  <si>
    <t>INE040A01034</t>
  </si>
  <si>
    <t>HDFC Bank Limited</t>
  </si>
  <si>
    <t>Banks</t>
  </si>
  <si>
    <t>INE090A01021</t>
  </si>
  <si>
    <t>ICICI Bank Limited</t>
  </si>
  <si>
    <t>INE009A01021</t>
  </si>
  <si>
    <t>Infosys Limited</t>
  </si>
  <si>
    <t>IT - Software</t>
  </si>
  <si>
    <t>INE154A01025</t>
  </si>
  <si>
    <t>ITC Limited</t>
  </si>
  <si>
    <t>Diversified FMCG</t>
  </si>
  <si>
    <t>Management Group</t>
  </si>
  <si>
    <t xml:space="preserve">% to NAV </t>
  </si>
  <si>
    <t>Top 7 groups as % of NAV of the scheme</t>
  </si>
  <si>
    <t>Top 7 issuers and stocks respectively as % of NAV of the scheme</t>
  </si>
  <si>
    <t>Top 4 sectors as % of NAV of the scheme</t>
  </si>
  <si>
    <t>Sector</t>
  </si>
  <si>
    <t xml:space="preserve"> HDFC</t>
  </si>
  <si>
    <t xml:space="preserve"> Mukesh Ambani</t>
  </si>
  <si>
    <t xml:space="preserve"> Tata</t>
  </si>
  <si>
    <t xml:space="preserve"> ICICI Bank Group</t>
  </si>
  <si>
    <t xml:space="preserve"> Indian Private Infosys</t>
  </si>
  <si>
    <t xml:space="preserve"> MNC Asc-ITC</t>
  </si>
  <si>
    <t xml:space="preserve"> L &amp; T</t>
  </si>
  <si>
    <t>Groww Nifty Total Market Index Fund</t>
  </si>
  <si>
    <t>Finance</t>
  </si>
  <si>
    <t>Groww Nifty Smallcap 250 Index Fund</t>
  </si>
  <si>
    <t>Capital Markets</t>
  </si>
  <si>
    <t>INE745G01035</t>
  </si>
  <si>
    <t>Multi Commodity Exchange of India Limited</t>
  </si>
  <si>
    <t>INE736A01011</t>
  </si>
  <si>
    <t>CENTRAL DEPOSITORY SERVICES (INDIA) LIMI</t>
  </si>
  <si>
    <t>INE472A01039</t>
  </si>
  <si>
    <t>Consumer Durables</t>
  </si>
  <si>
    <t>Pharmaceuticals &amp; Biotechnology</t>
  </si>
  <si>
    <t>INE299U01018</t>
  </si>
  <si>
    <t>Crompton Greaves Consumer Electricals Limited</t>
  </si>
  <si>
    <t>Auto Components</t>
  </si>
  <si>
    <t>BLUE STAR LTD</t>
  </si>
  <si>
    <t>INE935A01035</t>
  </si>
  <si>
    <t>Glenmark Pharmaceuticals Limited</t>
  </si>
  <si>
    <t>Groww Nifty Non-Cycl Consumer Index Fund</t>
  </si>
  <si>
    <t>INE397D01024</t>
  </si>
  <si>
    <t>Bharti Airtel Limited</t>
  </si>
  <si>
    <t>Telecom - Services</t>
  </si>
  <si>
    <t>INE030A01027</t>
  </si>
  <si>
    <t>Hindustan Unilever Limited</t>
  </si>
  <si>
    <t>INE280A01028</t>
  </si>
  <si>
    <t>Titan Company Limited</t>
  </si>
  <si>
    <t>INE021A01026</t>
  </si>
  <si>
    <t>Asian Paints Limited</t>
  </si>
  <si>
    <t>INE758T01015</t>
  </si>
  <si>
    <t>Zomato Limited</t>
  </si>
  <si>
    <t>Retailing</t>
  </si>
  <si>
    <t>INE849A01020</t>
  </si>
  <si>
    <t>Trent Limited</t>
  </si>
  <si>
    <t>IB23-Groww Nifty EV &amp; New Age Automotive ETF</t>
  </si>
  <si>
    <t>INE155A01022</t>
  </si>
  <si>
    <t>Tata Motors Limited</t>
  </si>
  <si>
    <t>Automobiles</t>
  </si>
  <si>
    <t>INE917I01010</t>
  </si>
  <si>
    <t>Bajaj Auto Limited</t>
  </si>
  <si>
    <t>INE585B01010</t>
  </si>
  <si>
    <t>Maruti Suzuki India Limited</t>
  </si>
  <si>
    <t>INE101A01026</t>
  </si>
  <si>
    <t>Mahindra &amp; Mahindra Limited</t>
  </si>
  <si>
    <t>Chemicals &amp; Petrochemicals</t>
  </si>
  <si>
    <t>The Clearing Corporation of India Ltd.</t>
  </si>
  <si>
    <t>IB24-GROWW NIFTY 1D Rate Liquid ETF</t>
  </si>
  <si>
    <t>Reverse Repo</t>
  </si>
  <si>
    <t>CCIL</t>
  </si>
  <si>
    <t>INE018A01030</t>
  </si>
  <si>
    <t>Larsen &amp; Toubro Limited</t>
  </si>
  <si>
    <t>Construction</t>
  </si>
  <si>
    <t>IB25-Groww Nifty India Defence ETF</t>
  </si>
  <si>
    <t>INE263A01024</t>
  </si>
  <si>
    <t>Bharat Electronics Limited</t>
  </si>
  <si>
    <t>Aerospace &amp; Defense</t>
  </si>
  <si>
    <t>INE066F01020</t>
  </si>
  <si>
    <t>Hindustan Aeronautics Limited</t>
  </si>
  <si>
    <t>INE343H01029</t>
  </si>
  <si>
    <t>Solar Industries India Limited</t>
  </si>
  <si>
    <t>Mazagon Dock Shipbuilders Limited</t>
  </si>
  <si>
    <t>Industrial Manufacturing</t>
  </si>
  <si>
    <t>INE704P01025</t>
  </si>
  <si>
    <t>Cochin Shipyard Limited</t>
  </si>
  <si>
    <t>INE171Z01026</t>
  </si>
  <si>
    <t>Bharat Dynamics Limited</t>
  </si>
  <si>
    <t>INE466L01038</t>
  </si>
  <si>
    <t>360 ONE WAM LIMITED</t>
  </si>
  <si>
    <t>INE010V01017</t>
  </si>
  <si>
    <t>L&amp;T Technology Services Limited</t>
  </si>
  <si>
    <t>IT - Services</t>
  </si>
  <si>
    <t>INE249Z01020</t>
  </si>
  <si>
    <t>INE947Q01028</t>
  </si>
  <si>
    <t>Laurus Labs Limited</t>
  </si>
  <si>
    <t>INE073K01018</t>
  </si>
  <si>
    <t>Sona BLW Precision Forgings Limited</t>
  </si>
  <si>
    <t>Reverse Repo 03-MAR-25</t>
  </si>
  <si>
    <t>INTREP030325</t>
  </si>
  <si>
    <t>INE386C01029</t>
  </si>
  <si>
    <t>ASTRA MICROWAVE PRODUCTS LIMITED</t>
  </si>
  <si>
    <t>IB31-Groww Nifty India Railways PSU Index Fund</t>
  </si>
  <si>
    <t>INE335Y01020</t>
  </si>
  <si>
    <t>Indian Railway Catering &amp; Tourism Corp</t>
  </si>
  <si>
    <t>Leisure Services</t>
  </si>
  <si>
    <t>INE053F01010</t>
  </si>
  <si>
    <t>Indian Railway Finance Corporation Ltd.</t>
  </si>
  <si>
    <t>INE415G01027</t>
  </si>
  <si>
    <t>Rail Vikas Nigam Limited</t>
  </si>
  <si>
    <t>INE111A01025</t>
  </si>
  <si>
    <t>Container Corporation of India Limited</t>
  </si>
  <si>
    <t>Transport Services</t>
  </si>
  <si>
    <t>INE733E01010</t>
  </si>
  <si>
    <t>NTPC Limited</t>
  </si>
  <si>
    <t>Power</t>
  </si>
  <si>
    <t>INE213A01029</t>
  </si>
  <si>
    <t>Oil &amp; Natural Gas Corporation Limited</t>
  </si>
  <si>
    <t>Oil</t>
  </si>
  <si>
    <t>IB32-Groww Nifty India Railways PSU ETF</t>
  </si>
  <si>
    <t>IB33-GROWW NIFTY 200 ETF</t>
  </si>
  <si>
    <t xml:space="preserve"> Indian Private</t>
  </si>
  <si>
    <t xml:space="preserve"> India private</t>
  </si>
  <si>
    <t xml:space="preserve"> PSU</t>
  </si>
  <si>
    <t xml:space="preserve"> Bharti</t>
  </si>
  <si>
    <t xml:space="preserve"> Bajaj</t>
  </si>
  <si>
    <t xml:space="preserve"> RP Sanjiv Goenka group</t>
  </si>
  <si>
    <t xml:space="preserve"> Multi Commodity Exchange of India Limited</t>
  </si>
  <si>
    <t xml:space="preserve"> IIFL</t>
  </si>
  <si>
    <t xml:space="preserve"> RPG Enterprises</t>
  </si>
  <si>
    <t xml:space="preserve"> Murugappa Group</t>
  </si>
  <si>
    <t xml:space="preserve"> CDSL</t>
  </si>
  <si>
    <t xml:space="preserve"> Avantha Group</t>
  </si>
  <si>
    <t xml:space="preserve"> MNC Asc-Unilever</t>
  </si>
  <si>
    <t xml:space="preserve"> Zomato Ltd</t>
  </si>
  <si>
    <t xml:space="preserve"> Asian Paint</t>
  </si>
  <si>
    <t xml:space="preserve"> Interglobe</t>
  </si>
  <si>
    <t xml:space="preserve"> Maruti Suzuki - MNC</t>
  </si>
  <si>
    <t xml:space="preserve"> Mahindra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</si>
</sst>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,##0.00"/>
    <numFmt numFmtId="165" formatCode="#,##0.00\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angal"/>
      <family val="2"/>
    </font>
    <font>
      <b/>
      <sz val="10"/>
      <color indexed="9"/>
      <name val="Arial"/>
      <family val="2"/>
      <charset val="1"/>
    </font>
    <font>
      <sz val="10"/>
      <name val="Tahoma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9"/>
      <color indexed="8"/>
      <name val="Trebuchet MS"/>
      <family val="2"/>
    </font>
    <font>
      <sz val="9"/>
      <name val="Trebuchet MS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</fills>
  <borders count="21">
    <border>
      <left/>
      <right/>
      <top/>
      <bottom/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ck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Protection="0"/>
    <xf numFmtId="0" fontId="6" fillId="0" borderId="0"/>
    <xf numFmtId="0" fontId="1" fillId="0" borderId="0" applyNumberFormat="0" applyFont="0" applyFill="0" applyBorder="0" applyAlignment="0" applyProtection="0"/>
    <xf numFmtId="9" fontId="7" fillId="0" borderId="0" applyFill="0" applyBorder="0" applyAlignment="0" applyProtection="0"/>
  </cellStyleXfs>
  <cellXfs count="35">
    <xf numFmtId="0" fontId="0" fillId="0" borderId="0" xfId="0"/>
    <xf numFmtId="0" fontId="2" fillId="0" borderId="4" xfId="0" applyFont="1" applyBorder="1" applyAlignment="1">
      <alignment horizontal="center"/>
    </xf>
    <xf numFmtId="49" fontId="4" fillId="2" borderId="10" xfId="2" applyNumberFormat="1" applyFont="1" applyFill="1" applyBorder="1" applyAlignment="1" applyProtection="1">
      <alignment horizontal="center" wrapText="1"/>
    </xf>
    <xf numFmtId="49" fontId="4" fillId="2" borderId="10" xfId="2" applyNumberFormat="1" applyFont="1" applyFill="1" applyBorder="1" applyAlignment="1" applyProtection="1">
      <alignment horizontal="left" wrapText="1"/>
    </xf>
    <xf numFmtId="4" fontId="4" fillId="2" borderId="10" xfId="2" applyNumberFormat="1" applyFont="1" applyFill="1" applyBorder="1" applyAlignment="1" applyProtection="1">
      <alignment horizontal="right" wrapText="1"/>
    </xf>
    <xf numFmtId="0" fontId="2" fillId="0" borderId="14" xfId="0" applyFont="1" applyBorder="1" applyAlignment="1">
      <alignment horizontal="center"/>
    </xf>
    <xf numFmtId="164" fontId="10" fillId="0" borderId="15" xfId="0" applyNumberFormat="1" applyFont="1" applyBorder="1"/>
    <xf numFmtId="0" fontId="10" fillId="0" borderId="16" xfId="0" applyFont="1" applyBorder="1"/>
    <xf numFmtId="0" fontId="5" fillId="0" borderId="1" xfId="0" applyFont="1" applyBorder="1" applyAlignment="1">
      <alignment horizontal="left" wrapText="1"/>
    </xf>
    <xf numFmtId="10" fontId="5" fillId="0" borderId="1" xfId="0" applyNumberFormat="1" applyFont="1" applyBorder="1" applyAlignment="1">
      <alignment horizontal="right" wrapText="1"/>
    </xf>
    <xf numFmtId="4" fontId="8" fillId="0" borderId="20" xfId="4" applyNumberFormat="1" applyFont="1" applyBorder="1" applyAlignment="1">
      <alignment horizontal="left"/>
    </xf>
    <xf numFmtId="165" fontId="9" fillId="0" borderId="20" xfId="4" applyNumberFormat="1" applyFont="1" applyBorder="1" applyAlignment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10" fontId="0" fillId="0" borderId="11" xfId="1" applyNumberFormat="1" applyFont="1" applyBorder="1" applyAlignment="1">
      <alignment horizontal="center"/>
    </xf>
    <xf numFmtId="10" fontId="0" fillId="0" borderId="12" xfId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9" xfId="0" applyBorder="1" applyAlignment="1">
      <alignment horizontal="center"/>
    </xf>
    <xf numFmtId="10" fontId="0" fillId="0" borderId="6" xfId="1" applyNumberFormat="1" applyFont="1" applyBorder="1" applyAlignment="1">
      <alignment horizontal="center"/>
    </xf>
    <xf numFmtId="10" fontId="0" fillId="0" borderId="3" xfId="1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164" fontId="10" fillId="0" borderId="15" xfId="0" applyNumberFormat="1" applyFont="1" applyBorder="1"/>
    <xf numFmtId="0" fontId="10" fillId="0" borderId="16" xfId="0" applyFont="1" applyBorder="1"/>
    <xf numFmtId="164" fontId="10" fillId="0" borderId="15" xfId="0" applyNumberFormat="1" applyFont="1" applyBorder="1"/>
    <xf numFmtId="0" fontId="10" fillId="0" borderId="16" xfId="0" applyFont="1" applyBorder="1"/>
    <xf numFmtId="0" fontId="0" fillId="0" borderId="0" xfId="0"/>
    <xf numFmtId="164" fontId="10" fillId="0" borderId="15" xfId="0" applyNumberFormat="1" applyFont="1" applyBorder="1"/>
    <xf numFmtId="0" fontId="10" fillId="0" borderId="16" xfId="0" applyFont="1" applyBorder="1"/>
  </cellXfs>
  <cellStyles count="6">
    <cellStyle name="Normal" xfId="0" builtinId="0"/>
    <cellStyle name="Normal 2" xfId="3" xr:uid="{00000000-0005-0000-0000-000001000000}"/>
    <cellStyle name="Normal 3" xfId="2" xr:uid="{00000000-0005-0000-0000-000002000000}"/>
    <cellStyle name="Normal_Sheet1" xfId="4" xr:uid="{00000000-0005-0000-0000-000003000000}"/>
    <cellStyle name="Percent" xfId="1" builtinId="5"/>
    <cellStyle name="Percent 2" xfId="5" xr:uid="{00000000-0005-0000-0000-000005000000}"/>
  </cellStyles>
  <dxfs count="9"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8"/>
  <sheetViews>
    <sheetView workbookViewId="0">
      <selection activeCell="D25" sqref="D25"/>
    </sheetView>
  </sheetViews>
  <sheetFormatPr defaultRowHeight="14.4" x14ac:dyDescent="0.3"/>
  <cols>
    <col min="1" max="1" width="20" customWidth="1"/>
    <col min="2" max="2" width="43.109375" bestFit="1" customWidth="1"/>
    <col min="3" max="3" width="14.33203125" customWidth="1"/>
    <col min="4" max="4" width="20.88671875" customWidth="1"/>
    <col min="7" max="7" width="51" bestFit="1" customWidth="1"/>
  </cols>
  <sheetData>
    <row r="1" spans="1:4" ht="15" thickBot="1" x14ac:dyDescent="0.35">
      <c r="A1" s="19" t="s">
        <v>31</v>
      </c>
      <c r="B1" s="19"/>
      <c r="C1" s="19"/>
      <c r="D1" s="19"/>
    </row>
    <row r="2" spans="1:4" x14ac:dyDescent="0.3">
      <c r="A2" s="20" t="s">
        <v>21</v>
      </c>
      <c r="B2" s="21"/>
      <c r="C2" s="21"/>
      <c r="D2" s="22"/>
    </row>
    <row r="3" spans="1:4" ht="27" x14ac:dyDescent="0.3">
      <c r="A3" s="2" t="s">
        <v>0</v>
      </c>
      <c r="B3" s="3" t="s">
        <v>1</v>
      </c>
      <c r="C3" s="3" t="s">
        <v>2</v>
      </c>
      <c r="D3" s="4" t="s">
        <v>3</v>
      </c>
    </row>
    <row r="4" spans="1:4" x14ac:dyDescent="0.3">
      <c r="A4" s="8" t="s">
        <v>7</v>
      </c>
      <c r="B4" s="8" t="s">
        <v>8</v>
      </c>
      <c r="C4" s="8" t="s">
        <v>9</v>
      </c>
      <c r="D4" s="9">
        <v>7.7797744786792036E-2</v>
      </c>
    </row>
    <row r="5" spans="1:4" x14ac:dyDescent="0.3">
      <c r="A5" s="8" t="s">
        <v>10</v>
      </c>
      <c r="B5" s="8" t="s">
        <v>11</v>
      </c>
      <c r="C5" s="8" t="s">
        <v>9</v>
      </c>
      <c r="D5" s="9">
        <v>5.0174383773479624E-2</v>
      </c>
    </row>
    <row r="6" spans="1:4" ht="27" x14ac:dyDescent="0.3">
      <c r="A6" s="8" t="s">
        <v>4</v>
      </c>
      <c r="B6" s="8" t="s">
        <v>5</v>
      </c>
      <c r="C6" s="8" t="s">
        <v>6</v>
      </c>
      <c r="D6" s="9">
        <v>4.8111871697389431E-2</v>
      </c>
    </row>
    <row r="7" spans="1:4" x14ac:dyDescent="0.3">
      <c r="A7" s="8" t="s">
        <v>12</v>
      </c>
      <c r="B7" s="8" t="s">
        <v>13</v>
      </c>
      <c r="C7" s="8" t="s">
        <v>14</v>
      </c>
      <c r="D7" s="9">
        <v>3.5901747477595336E-2</v>
      </c>
    </row>
    <row r="8" spans="1:4" ht="27" x14ac:dyDescent="0.3">
      <c r="A8" s="8" t="s">
        <v>49</v>
      </c>
      <c r="B8" s="8" t="s">
        <v>50</v>
      </c>
      <c r="C8" s="8" t="s">
        <v>51</v>
      </c>
      <c r="D8" s="9">
        <v>2.4870292088252713E-2</v>
      </c>
    </row>
    <row r="9" spans="1:4" x14ac:dyDescent="0.3">
      <c r="A9" s="8" t="s">
        <v>78</v>
      </c>
      <c r="B9" s="8" t="s">
        <v>79</v>
      </c>
      <c r="C9" s="8" t="s">
        <v>80</v>
      </c>
      <c r="D9" s="9">
        <v>2.1996182296771187E-2</v>
      </c>
    </row>
    <row r="10" spans="1:4" ht="27" x14ac:dyDescent="0.3">
      <c r="A10" s="8" t="s">
        <v>15</v>
      </c>
      <c r="B10" s="8" t="s">
        <v>16</v>
      </c>
      <c r="C10" s="8" t="s">
        <v>17</v>
      </c>
      <c r="D10" s="9">
        <v>2.168791625604732E-2</v>
      </c>
    </row>
    <row r="12" spans="1:4" ht="15" thickBot="1" x14ac:dyDescent="0.35"/>
    <row r="13" spans="1:4" ht="15" thickBot="1" x14ac:dyDescent="0.35">
      <c r="A13" s="20" t="s">
        <v>20</v>
      </c>
      <c r="B13" s="21"/>
      <c r="C13" s="21"/>
      <c r="D13" s="22"/>
    </row>
    <row r="14" spans="1:4" ht="15" thickBot="1" x14ac:dyDescent="0.35">
      <c r="A14" s="12" t="s">
        <v>18</v>
      </c>
      <c r="B14" s="13"/>
      <c r="C14" s="14" t="s">
        <v>19</v>
      </c>
      <c r="D14" s="15"/>
    </row>
    <row r="15" spans="1:4" ht="15" thickBot="1" x14ac:dyDescent="0.35">
      <c r="A15" s="16" t="str">
        <f>+TMI!A1</f>
        <v xml:space="preserve"> HDFC</v>
      </c>
      <c r="B15" s="16"/>
      <c r="C15" s="17">
        <v>8.1699999999999995E-2</v>
      </c>
      <c r="D15" s="18"/>
    </row>
    <row r="16" spans="1:4" ht="15" thickBot="1" x14ac:dyDescent="0.35">
      <c r="A16" s="16" t="str">
        <f>+TMI!A2</f>
        <v xml:space="preserve"> Tata</v>
      </c>
      <c r="B16" s="16"/>
      <c r="C16" s="17">
        <v>6.93E-2</v>
      </c>
      <c r="D16" s="18"/>
    </row>
    <row r="17" spans="1:4" ht="15" thickBot="1" x14ac:dyDescent="0.35">
      <c r="A17" s="16" t="str">
        <f>+TMI!A4</f>
        <v xml:space="preserve"> ICICI Bank Group</v>
      </c>
      <c r="B17" s="16"/>
      <c r="C17" s="17">
        <v>5.5100000000000003E-2</v>
      </c>
      <c r="D17" s="18"/>
    </row>
    <row r="18" spans="1:4" ht="15" thickBot="1" x14ac:dyDescent="0.35">
      <c r="A18" s="16" t="str">
        <f>+TMI!A5</f>
        <v xml:space="preserve"> Mukesh Ambani</v>
      </c>
      <c r="B18" s="16"/>
      <c r="C18" s="17">
        <v>5.2999999999999999E-2</v>
      </c>
      <c r="D18" s="18"/>
    </row>
    <row r="19" spans="1:4" ht="15" thickBot="1" x14ac:dyDescent="0.35">
      <c r="A19" s="16" t="str">
        <f>+TMI!A8</f>
        <v xml:space="preserve"> Indian Private Infosys</v>
      </c>
      <c r="B19" s="16"/>
      <c r="C19" s="17">
        <v>3.7600000000000001E-2</v>
      </c>
      <c r="D19" s="18"/>
    </row>
    <row r="20" spans="1:4" ht="15" thickBot="1" x14ac:dyDescent="0.35">
      <c r="A20" s="16" t="str">
        <f>+TMI!A9</f>
        <v xml:space="preserve"> Bharti</v>
      </c>
      <c r="B20" s="16"/>
      <c r="C20" s="17">
        <v>2.9000000000000001E-2</v>
      </c>
      <c r="D20" s="18"/>
    </row>
    <row r="21" spans="1:4" ht="15" thickBot="1" x14ac:dyDescent="0.35">
      <c r="A21" s="16" t="str">
        <f>+TMI!A10</f>
        <v xml:space="preserve"> Bajaj</v>
      </c>
      <c r="B21" s="16"/>
      <c r="C21" s="25">
        <v>2.8899999999999999E-2</v>
      </c>
      <c r="D21" s="26"/>
    </row>
    <row r="22" spans="1:4" ht="15" thickBot="1" x14ac:dyDescent="0.35"/>
    <row r="23" spans="1:4" ht="15" thickBot="1" x14ac:dyDescent="0.35">
      <c r="A23" s="23" t="s">
        <v>22</v>
      </c>
      <c r="B23" s="15"/>
    </row>
    <row r="24" spans="1:4" ht="15" thickBot="1" x14ac:dyDescent="0.35">
      <c r="A24" s="1" t="s">
        <v>23</v>
      </c>
      <c r="B24" s="5" t="s">
        <v>19</v>
      </c>
    </row>
    <row r="25" spans="1:4" x14ac:dyDescent="0.3">
      <c r="A25" s="10" t="s">
        <v>9</v>
      </c>
      <c r="B25" s="11">
        <v>20.45</v>
      </c>
    </row>
    <row r="26" spans="1:4" x14ac:dyDescent="0.3">
      <c r="A26" s="10" t="s">
        <v>14</v>
      </c>
      <c r="B26" s="11">
        <v>9.3699999999999992</v>
      </c>
    </row>
    <row r="27" spans="1:4" x14ac:dyDescent="0.3">
      <c r="A27" s="10" t="s">
        <v>32</v>
      </c>
      <c r="B27" s="11">
        <v>6.18</v>
      </c>
    </row>
    <row r="28" spans="1:4" x14ac:dyDescent="0.3">
      <c r="A28" s="10" t="s">
        <v>6</v>
      </c>
      <c r="B28" s="11">
        <v>5.59</v>
      </c>
    </row>
  </sheetData>
  <mergeCells count="20">
    <mergeCell ref="A16:B16"/>
    <mergeCell ref="C16:D16"/>
    <mergeCell ref="A17:B17"/>
    <mergeCell ref="C17:D17"/>
    <mergeCell ref="A18:B18"/>
    <mergeCell ref="C18:D18"/>
    <mergeCell ref="A23:B23"/>
    <mergeCell ref="A20:B20"/>
    <mergeCell ref="A21:B21"/>
    <mergeCell ref="A19:B19"/>
    <mergeCell ref="C19:D19"/>
    <mergeCell ref="C20:D20"/>
    <mergeCell ref="C21:D21"/>
    <mergeCell ref="A14:B14"/>
    <mergeCell ref="C14:D14"/>
    <mergeCell ref="A15:B15"/>
    <mergeCell ref="C15:D15"/>
    <mergeCell ref="A1:D1"/>
    <mergeCell ref="A2:D2"/>
    <mergeCell ref="A13:D13"/>
  </mergeCells>
  <conditionalFormatting sqref="B24">
    <cfRule type="cellIs" dxfId="8" priority="1" stopIfTrue="1" operator="lessThan">
      <formula>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9"/>
  <sheetViews>
    <sheetView workbookViewId="0">
      <selection activeCell="D31" sqref="D31"/>
    </sheetView>
  </sheetViews>
  <sheetFormatPr defaultRowHeight="14.4" x14ac:dyDescent="0.3"/>
  <cols>
    <col min="1" max="1" width="20" customWidth="1"/>
    <col min="2" max="2" width="43.109375" bestFit="1" customWidth="1"/>
    <col min="3" max="3" width="18.21875" customWidth="1"/>
    <col min="4" max="4" width="20.88671875" customWidth="1"/>
  </cols>
  <sheetData>
    <row r="1" spans="1:4" ht="15" thickBot="1" x14ac:dyDescent="0.35">
      <c r="A1" s="19" t="s">
        <v>81</v>
      </c>
      <c r="B1" s="19"/>
      <c r="C1" s="19"/>
      <c r="D1" s="19"/>
    </row>
    <row r="2" spans="1:4" x14ac:dyDescent="0.3">
      <c r="A2" s="20" t="s">
        <v>21</v>
      </c>
      <c r="B2" s="21"/>
      <c r="C2" s="21"/>
      <c r="D2" s="22"/>
    </row>
    <row r="3" spans="1:4" x14ac:dyDescent="0.3">
      <c r="A3" s="2" t="s">
        <v>0</v>
      </c>
      <c r="B3" s="3" t="s">
        <v>1</v>
      </c>
      <c r="C3" s="3" t="s">
        <v>2</v>
      </c>
      <c r="D3" s="4" t="s">
        <v>3</v>
      </c>
    </row>
    <row r="4" spans="1:4" ht="27" x14ac:dyDescent="0.3">
      <c r="A4" s="8" t="s">
        <v>82</v>
      </c>
      <c r="B4" s="8" t="s">
        <v>83</v>
      </c>
      <c r="C4" s="8" t="s">
        <v>84</v>
      </c>
      <c r="D4" s="9">
        <v>0.21366363657216103</v>
      </c>
    </row>
    <row r="5" spans="1:4" ht="27" x14ac:dyDescent="0.3">
      <c r="A5" s="8" t="s">
        <v>85</v>
      </c>
      <c r="B5" s="8" t="s">
        <v>86</v>
      </c>
      <c r="C5" s="8" t="s">
        <v>84</v>
      </c>
      <c r="D5" s="9">
        <v>0.1871615551104531</v>
      </c>
    </row>
    <row r="6" spans="1:4" ht="27" x14ac:dyDescent="0.3">
      <c r="A6" s="8" t="s">
        <v>87</v>
      </c>
      <c r="B6" s="8" t="s">
        <v>88</v>
      </c>
      <c r="C6" s="8" t="s">
        <v>73</v>
      </c>
      <c r="D6" s="9">
        <v>0.15653847057852957</v>
      </c>
    </row>
    <row r="7" spans="1:4" ht="27" x14ac:dyDescent="0.3">
      <c r="A7" s="8" t="s">
        <v>100</v>
      </c>
      <c r="B7" s="8" t="s">
        <v>89</v>
      </c>
      <c r="C7" s="8" t="s">
        <v>90</v>
      </c>
      <c r="D7" s="9">
        <v>9.6171498455833407E-2</v>
      </c>
    </row>
    <row r="8" spans="1:4" ht="27" x14ac:dyDescent="0.3">
      <c r="A8" s="8" t="s">
        <v>91</v>
      </c>
      <c r="B8" s="8" t="s">
        <v>92</v>
      </c>
      <c r="C8" s="8" t="s">
        <v>90</v>
      </c>
      <c r="D8" s="9">
        <v>7.895327335826556E-2</v>
      </c>
    </row>
    <row r="9" spans="1:4" ht="27" x14ac:dyDescent="0.3">
      <c r="A9" s="8" t="s">
        <v>93</v>
      </c>
      <c r="B9" s="8" t="s">
        <v>94</v>
      </c>
      <c r="C9" s="8" t="s">
        <v>84</v>
      </c>
      <c r="D9" s="9">
        <v>6.6185791693208401E-2</v>
      </c>
    </row>
    <row r="10" spans="1:4" ht="27" x14ac:dyDescent="0.3">
      <c r="A10" s="8" t="s">
        <v>107</v>
      </c>
      <c r="B10" s="8" t="s">
        <v>108</v>
      </c>
      <c r="C10" s="8" t="s">
        <v>84</v>
      </c>
      <c r="D10" s="9">
        <v>3.778612548361613E-2</v>
      </c>
    </row>
    <row r="11" spans="1:4" x14ac:dyDescent="0.3">
      <c r="A11" s="8"/>
      <c r="B11" s="8"/>
      <c r="C11" s="8"/>
      <c r="D11" s="9"/>
    </row>
    <row r="13" spans="1:4" ht="15" thickBot="1" x14ac:dyDescent="0.35"/>
    <row r="14" spans="1:4" ht="15" thickBot="1" x14ac:dyDescent="0.35">
      <c r="A14" s="20" t="s">
        <v>20</v>
      </c>
      <c r="B14" s="21"/>
      <c r="C14" s="21"/>
      <c r="D14" s="22"/>
    </row>
    <row r="15" spans="1:4" ht="15" thickBot="1" x14ac:dyDescent="0.35">
      <c r="A15" s="12" t="s">
        <v>18</v>
      </c>
      <c r="B15" s="13"/>
      <c r="C15" s="14" t="s">
        <v>19</v>
      </c>
      <c r="D15" s="15"/>
    </row>
    <row r="16" spans="1:4" ht="15" thickBot="1" x14ac:dyDescent="0.35">
      <c r="A16" s="16" t="str">
        <f>+'def etf'!A1</f>
        <v xml:space="preserve"> PSU</v>
      </c>
      <c r="B16" s="16"/>
      <c r="C16" s="17">
        <v>0.66839999999999999</v>
      </c>
      <c r="D16" s="18"/>
    </row>
    <row r="17" spans="1:4" ht="15" thickBot="1" x14ac:dyDescent="0.35">
      <c r="A17" s="16" t="str">
        <f>+'def etf'!A2</f>
        <v xml:space="preserve"> India private</v>
      </c>
      <c r="B17" s="16"/>
      <c r="C17" s="17">
        <v>0.33160000000000001</v>
      </c>
      <c r="D17" s="18"/>
    </row>
    <row r="18" spans="1:4" ht="15" thickBot="1" x14ac:dyDescent="0.35">
      <c r="A18" s="27"/>
      <c r="B18" s="27"/>
      <c r="C18" s="17"/>
      <c r="D18" s="18"/>
    </row>
    <row r="19" spans="1:4" ht="15" thickBot="1" x14ac:dyDescent="0.35">
      <c r="A19" s="24"/>
      <c r="B19" s="24"/>
      <c r="C19" s="17"/>
      <c r="D19" s="18"/>
    </row>
    <row r="20" spans="1:4" ht="15" thickBot="1" x14ac:dyDescent="0.35">
      <c r="A20" s="24"/>
      <c r="B20" s="24"/>
      <c r="C20" s="17"/>
      <c r="D20" s="18"/>
    </row>
    <row r="21" spans="1:4" ht="15" thickBot="1" x14ac:dyDescent="0.35">
      <c r="A21" s="24"/>
      <c r="B21" s="24"/>
      <c r="C21" s="17"/>
      <c r="D21" s="18"/>
    </row>
    <row r="22" spans="1:4" ht="15" thickBot="1" x14ac:dyDescent="0.35">
      <c r="A22" s="24"/>
      <c r="B22" s="24"/>
      <c r="C22" s="25"/>
      <c r="D22" s="26"/>
    </row>
    <row r="23" spans="1:4" ht="15" thickBot="1" x14ac:dyDescent="0.35"/>
    <row r="24" spans="1:4" ht="15" thickBot="1" x14ac:dyDescent="0.35">
      <c r="A24" s="23" t="s">
        <v>22</v>
      </c>
      <c r="B24" s="15"/>
    </row>
    <row r="25" spans="1:4" ht="15" thickBot="1" x14ac:dyDescent="0.35">
      <c r="A25" s="1" t="s">
        <v>23</v>
      </c>
      <c r="B25" s="5" t="s">
        <v>19</v>
      </c>
    </row>
    <row r="26" spans="1:4" x14ac:dyDescent="0.3">
      <c r="A26" s="10" t="s">
        <v>84</v>
      </c>
      <c r="B26" s="11">
        <v>64.75</v>
      </c>
    </row>
    <row r="27" spans="1:4" x14ac:dyDescent="0.3">
      <c r="A27" s="10" t="s">
        <v>90</v>
      </c>
      <c r="B27" s="11">
        <v>19.43</v>
      </c>
    </row>
    <row r="28" spans="1:4" x14ac:dyDescent="0.3">
      <c r="A28" s="10" t="s">
        <v>73</v>
      </c>
      <c r="B28" s="11">
        <v>15.65</v>
      </c>
    </row>
    <row r="29" spans="1:4" x14ac:dyDescent="0.3">
      <c r="A29" s="10"/>
      <c r="B29" s="11"/>
    </row>
  </sheetData>
  <mergeCells count="20">
    <mergeCell ref="A16:B16"/>
    <mergeCell ref="C16:D16"/>
    <mergeCell ref="A1:D1"/>
    <mergeCell ref="A2:D2"/>
    <mergeCell ref="A14:D14"/>
    <mergeCell ref="A15:B15"/>
    <mergeCell ref="C15:D15"/>
    <mergeCell ref="A17:B17"/>
    <mergeCell ref="C17:D17"/>
    <mergeCell ref="A18:B18"/>
    <mergeCell ref="C18:D18"/>
    <mergeCell ref="A19:B19"/>
    <mergeCell ref="C19:D19"/>
    <mergeCell ref="A24:B24"/>
    <mergeCell ref="A20:B20"/>
    <mergeCell ref="C20:D20"/>
    <mergeCell ref="A21:B21"/>
    <mergeCell ref="C21:D21"/>
    <mergeCell ref="A22:B22"/>
    <mergeCell ref="C22:D22"/>
  </mergeCells>
  <conditionalFormatting sqref="B25">
    <cfRule type="cellIs" dxfId="3" priority="1" stopIfTrue="1" operator="lessThan">
      <formula>0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F026A-793E-4ADF-AA1C-BD1F1D26E131}">
  <dimension ref="A1:B2"/>
  <sheetViews>
    <sheetView workbookViewId="0">
      <selection sqref="A1:B2"/>
    </sheetView>
  </sheetViews>
  <sheetFormatPr defaultRowHeight="14.4" x14ac:dyDescent="0.3"/>
  <sheetData>
    <row r="1" spans="1:2" x14ac:dyDescent="0.3">
      <c r="A1" s="31" t="s">
        <v>130</v>
      </c>
      <c r="B1" s="30">
        <v>66.84</v>
      </c>
    </row>
    <row r="2" spans="1:2" x14ac:dyDescent="0.3">
      <c r="A2" s="31" t="s">
        <v>129</v>
      </c>
      <c r="B2" s="30">
        <v>33.159999999999997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29"/>
  <sheetViews>
    <sheetView workbookViewId="0">
      <selection activeCell="C17" sqref="C17:D17"/>
    </sheetView>
  </sheetViews>
  <sheetFormatPr defaultRowHeight="14.4" x14ac:dyDescent="0.3"/>
  <cols>
    <col min="1" max="1" width="20" customWidth="1"/>
    <col min="2" max="2" width="43.109375" bestFit="1" customWidth="1"/>
    <col min="3" max="3" width="18.21875" customWidth="1"/>
    <col min="4" max="4" width="20.88671875" customWidth="1"/>
  </cols>
  <sheetData>
    <row r="1" spans="1:4" ht="15" thickBot="1" x14ac:dyDescent="0.35">
      <c r="A1" s="19" t="s">
        <v>109</v>
      </c>
      <c r="B1" s="19"/>
      <c r="C1" s="19"/>
      <c r="D1" s="19"/>
    </row>
    <row r="2" spans="1:4" x14ac:dyDescent="0.3">
      <c r="A2" s="20" t="s">
        <v>21</v>
      </c>
      <c r="B2" s="21"/>
      <c r="C2" s="21"/>
      <c r="D2" s="22"/>
    </row>
    <row r="3" spans="1:4" x14ac:dyDescent="0.3">
      <c r="A3" s="2" t="s">
        <v>0</v>
      </c>
      <c r="B3" s="3" t="s">
        <v>1</v>
      </c>
      <c r="C3" s="3" t="s">
        <v>2</v>
      </c>
      <c r="D3" s="4" t="s">
        <v>3</v>
      </c>
    </row>
    <row r="4" spans="1:4" x14ac:dyDescent="0.3">
      <c r="A4" s="8" t="s">
        <v>110</v>
      </c>
      <c r="B4" s="8" t="s">
        <v>111</v>
      </c>
      <c r="C4" s="8" t="s">
        <v>112</v>
      </c>
      <c r="D4" s="9">
        <v>0.1847</v>
      </c>
    </row>
    <row r="5" spans="1:4" x14ac:dyDescent="0.3">
      <c r="A5" s="8" t="s">
        <v>113</v>
      </c>
      <c r="B5" s="8" t="s">
        <v>114</v>
      </c>
      <c r="C5" s="8" t="s">
        <v>32</v>
      </c>
      <c r="D5" s="9">
        <v>0.18340000000000001</v>
      </c>
    </row>
    <row r="6" spans="1:4" x14ac:dyDescent="0.3">
      <c r="A6" s="8" t="s">
        <v>115</v>
      </c>
      <c r="B6" s="8" t="s">
        <v>116</v>
      </c>
      <c r="C6" s="8" t="s">
        <v>80</v>
      </c>
      <c r="D6" s="9">
        <v>0.17230000000000001</v>
      </c>
    </row>
    <row r="7" spans="1:4" x14ac:dyDescent="0.3">
      <c r="A7" s="8" t="s">
        <v>117</v>
      </c>
      <c r="B7" s="8" t="s">
        <v>118</v>
      </c>
      <c r="C7" s="8" t="s">
        <v>119</v>
      </c>
      <c r="D7" s="9">
        <v>0.15690000000000001</v>
      </c>
    </row>
    <row r="8" spans="1:4" x14ac:dyDescent="0.3">
      <c r="A8" s="8" t="s">
        <v>120</v>
      </c>
      <c r="B8" s="8" t="s">
        <v>121</v>
      </c>
      <c r="C8" s="8" t="s">
        <v>122</v>
      </c>
      <c r="D8" s="9">
        <v>8.14E-2</v>
      </c>
    </row>
    <row r="9" spans="1:4" ht="27" x14ac:dyDescent="0.3">
      <c r="A9" s="8" t="s">
        <v>82</v>
      </c>
      <c r="B9" s="8" t="s">
        <v>83</v>
      </c>
      <c r="C9" s="8" t="s">
        <v>84</v>
      </c>
      <c r="D9" s="9">
        <v>4.8599999999999997E-2</v>
      </c>
    </row>
    <row r="10" spans="1:4" x14ac:dyDescent="0.3">
      <c r="A10" s="8" t="s">
        <v>123</v>
      </c>
      <c r="B10" s="8" t="s">
        <v>124</v>
      </c>
      <c r="C10" s="8" t="s">
        <v>125</v>
      </c>
      <c r="D10" s="9">
        <v>4.82E-2</v>
      </c>
    </row>
    <row r="11" spans="1:4" x14ac:dyDescent="0.3">
      <c r="A11" s="8"/>
      <c r="B11" s="8"/>
      <c r="C11" s="8"/>
      <c r="D11" s="9"/>
    </row>
    <row r="13" spans="1:4" ht="15" thickBot="1" x14ac:dyDescent="0.35"/>
    <row r="14" spans="1:4" ht="15" thickBot="1" x14ac:dyDescent="0.35">
      <c r="A14" s="20" t="s">
        <v>20</v>
      </c>
      <c r="B14" s="21"/>
      <c r="C14" s="21"/>
      <c r="D14" s="22"/>
    </row>
    <row r="15" spans="1:4" ht="15" thickBot="1" x14ac:dyDescent="0.35">
      <c r="A15" s="12" t="s">
        <v>18</v>
      </c>
      <c r="B15" s="13"/>
      <c r="C15" s="14" t="s">
        <v>19</v>
      </c>
      <c r="D15" s="15"/>
    </row>
    <row r="16" spans="1:4" ht="15" thickBot="1" x14ac:dyDescent="0.35">
      <c r="A16" s="16" t="str">
        <f>+'railway index'!A1</f>
        <v xml:space="preserve"> PSU</v>
      </c>
      <c r="B16" s="16"/>
      <c r="C16" s="17">
        <v>1</v>
      </c>
      <c r="D16" s="18"/>
    </row>
    <row r="17" spans="1:4" ht="15" thickBot="1" x14ac:dyDescent="0.35">
      <c r="A17" s="24"/>
      <c r="B17" s="24"/>
      <c r="C17" s="17"/>
      <c r="D17" s="18"/>
    </row>
    <row r="18" spans="1:4" ht="15" thickBot="1" x14ac:dyDescent="0.35">
      <c r="A18" s="27"/>
      <c r="B18" s="27"/>
      <c r="C18" s="17"/>
      <c r="D18" s="18"/>
    </row>
    <row r="19" spans="1:4" ht="15" thickBot="1" x14ac:dyDescent="0.35">
      <c r="A19" s="24"/>
      <c r="B19" s="24"/>
      <c r="C19" s="17"/>
      <c r="D19" s="18"/>
    </row>
    <row r="20" spans="1:4" ht="15" thickBot="1" x14ac:dyDescent="0.35">
      <c r="A20" s="24"/>
      <c r="B20" s="24"/>
      <c r="C20" s="17"/>
      <c r="D20" s="18"/>
    </row>
    <row r="21" spans="1:4" ht="15" thickBot="1" x14ac:dyDescent="0.35">
      <c r="A21" s="24"/>
      <c r="B21" s="24"/>
      <c r="C21" s="17"/>
      <c r="D21" s="18"/>
    </row>
    <row r="22" spans="1:4" ht="15" thickBot="1" x14ac:dyDescent="0.35">
      <c r="A22" s="24"/>
      <c r="B22" s="24"/>
      <c r="C22" s="25"/>
      <c r="D22" s="26"/>
    </row>
    <row r="23" spans="1:4" ht="15" thickBot="1" x14ac:dyDescent="0.35"/>
    <row r="24" spans="1:4" ht="15" thickBot="1" x14ac:dyDescent="0.35">
      <c r="A24" s="23" t="s">
        <v>22</v>
      </c>
      <c r="B24" s="15"/>
    </row>
    <row r="25" spans="1:4" ht="15" thickBot="1" x14ac:dyDescent="0.35">
      <c r="A25" s="1" t="s">
        <v>23</v>
      </c>
      <c r="B25" s="5" t="s">
        <v>19</v>
      </c>
    </row>
    <row r="26" spans="1:4" x14ac:dyDescent="0.3">
      <c r="A26" s="10" t="s">
        <v>80</v>
      </c>
      <c r="B26" s="11">
        <v>23.95</v>
      </c>
    </row>
    <row r="27" spans="1:4" x14ac:dyDescent="0.3">
      <c r="A27" s="10" t="s">
        <v>112</v>
      </c>
      <c r="B27" s="11">
        <v>18.47</v>
      </c>
    </row>
    <row r="28" spans="1:4" x14ac:dyDescent="0.3">
      <c r="A28" s="10" t="s">
        <v>32</v>
      </c>
      <c r="B28" s="11">
        <v>18.34</v>
      </c>
    </row>
    <row r="29" spans="1:4" x14ac:dyDescent="0.3">
      <c r="A29" s="10" t="s">
        <v>119</v>
      </c>
      <c r="B29" s="11">
        <v>15.69</v>
      </c>
    </row>
  </sheetData>
  <mergeCells count="20">
    <mergeCell ref="A16:B16"/>
    <mergeCell ref="C16:D16"/>
    <mergeCell ref="A1:D1"/>
    <mergeCell ref="A2:D2"/>
    <mergeCell ref="A14:D14"/>
    <mergeCell ref="A15:B15"/>
    <mergeCell ref="C15:D15"/>
    <mergeCell ref="A17:B17"/>
    <mergeCell ref="C17:D17"/>
    <mergeCell ref="A18:B18"/>
    <mergeCell ref="C18:D18"/>
    <mergeCell ref="A19:B19"/>
    <mergeCell ref="C19:D19"/>
    <mergeCell ref="A24:B24"/>
    <mergeCell ref="A20:B20"/>
    <mergeCell ref="C20:D20"/>
    <mergeCell ref="A21:B21"/>
    <mergeCell ref="C21:D21"/>
    <mergeCell ref="A22:B22"/>
    <mergeCell ref="C22:D22"/>
  </mergeCells>
  <conditionalFormatting sqref="B25">
    <cfRule type="cellIs" dxfId="2" priority="1" stopIfTrue="1" operator="lessThan">
      <formula>0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EACFB-26AB-481D-982B-4507D7AE7E5D}">
  <dimension ref="A1:B1"/>
  <sheetViews>
    <sheetView workbookViewId="0">
      <selection sqref="A1:B1"/>
    </sheetView>
  </sheetViews>
  <sheetFormatPr defaultRowHeight="14.4" x14ac:dyDescent="0.3"/>
  <sheetData>
    <row r="1" spans="1:2" x14ac:dyDescent="0.3">
      <c r="A1" s="34" t="s">
        <v>130</v>
      </c>
      <c r="B1">
        <v>100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29"/>
  <sheetViews>
    <sheetView workbookViewId="0">
      <selection activeCell="C18" sqref="C18:D18"/>
    </sheetView>
  </sheetViews>
  <sheetFormatPr defaultRowHeight="14.4" x14ac:dyDescent="0.3"/>
  <cols>
    <col min="1" max="1" width="20" customWidth="1"/>
    <col min="2" max="2" width="43.109375" bestFit="1" customWidth="1"/>
    <col min="3" max="3" width="18.21875" customWidth="1"/>
    <col min="4" max="4" width="20.88671875" customWidth="1"/>
  </cols>
  <sheetData>
    <row r="1" spans="1:4" ht="15" thickBot="1" x14ac:dyDescent="0.35">
      <c r="A1" s="19" t="s">
        <v>126</v>
      </c>
      <c r="B1" s="19"/>
      <c r="C1" s="19"/>
      <c r="D1" s="19"/>
    </row>
    <row r="2" spans="1:4" x14ac:dyDescent="0.3">
      <c r="A2" s="20" t="s">
        <v>21</v>
      </c>
      <c r="B2" s="21"/>
      <c r="C2" s="21"/>
      <c r="D2" s="22"/>
    </row>
    <row r="3" spans="1:4" x14ac:dyDescent="0.3">
      <c r="A3" s="2" t="s">
        <v>0</v>
      </c>
      <c r="B3" s="3" t="s">
        <v>1</v>
      </c>
      <c r="C3" s="3" t="s">
        <v>2</v>
      </c>
      <c r="D3" s="4" t="s">
        <v>3</v>
      </c>
    </row>
    <row r="4" spans="1:4" x14ac:dyDescent="0.3">
      <c r="A4" s="8" t="s">
        <v>110</v>
      </c>
      <c r="B4" s="8" t="s">
        <v>111</v>
      </c>
      <c r="C4" s="8" t="s">
        <v>112</v>
      </c>
      <c r="D4" s="9">
        <v>0.18358979094505054</v>
      </c>
    </row>
    <row r="5" spans="1:4" x14ac:dyDescent="0.3">
      <c r="A5" s="8" t="s">
        <v>113</v>
      </c>
      <c r="B5" s="8" t="s">
        <v>114</v>
      </c>
      <c r="C5" s="8" t="s">
        <v>32</v>
      </c>
      <c r="D5" s="9">
        <v>0.1822340142166417</v>
      </c>
    </row>
    <row r="6" spans="1:4" x14ac:dyDescent="0.3">
      <c r="A6" s="8" t="s">
        <v>115</v>
      </c>
      <c r="B6" s="8" t="s">
        <v>116</v>
      </c>
      <c r="C6" s="8" t="s">
        <v>80</v>
      </c>
      <c r="D6" s="9">
        <v>0.17121045963760606</v>
      </c>
    </row>
    <row r="7" spans="1:4" x14ac:dyDescent="0.3">
      <c r="A7" s="8" t="s">
        <v>117</v>
      </c>
      <c r="B7" s="8" t="s">
        <v>118</v>
      </c>
      <c r="C7" s="8" t="s">
        <v>119</v>
      </c>
      <c r="D7" s="9">
        <v>0.15595505970636908</v>
      </c>
    </row>
    <row r="8" spans="1:4" x14ac:dyDescent="0.3">
      <c r="A8" s="8" t="s">
        <v>120</v>
      </c>
      <c r="B8" s="8" t="s">
        <v>121</v>
      </c>
      <c r="C8" s="8" t="s">
        <v>122</v>
      </c>
      <c r="D8" s="9">
        <v>8.0851775272216736E-2</v>
      </c>
    </row>
    <row r="9" spans="1:4" ht="27" x14ac:dyDescent="0.3">
      <c r="A9" s="8" t="s">
        <v>82</v>
      </c>
      <c r="B9" s="8" t="s">
        <v>83</v>
      </c>
      <c r="C9" s="8" t="s">
        <v>84</v>
      </c>
      <c r="D9" s="9">
        <v>4.8285108563403151E-2</v>
      </c>
    </row>
    <row r="10" spans="1:4" x14ac:dyDescent="0.3">
      <c r="A10" s="8" t="s">
        <v>123</v>
      </c>
      <c r="B10" s="8" t="s">
        <v>124</v>
      </c>
      <c r="C10" s="8" t="s">
        <v>125</v>
      </c>
      <c r="D10" s="9">
        <v>4.7901649852108881E-2</v>
      </c>
    </row>
    <row r="11" spans="1:4" x14ac:dyDescent="0.3">
      <c r="A11" s="8"/>
      <c r="B11" s="8"/>
      <c r="C11" s="8"/>
      <c r="D11" s="9"/>
    </row>
    <row r="13" spans="1:4" ht="15" thickBot="1" x14ac:dyDescent="0.35"/>
    <row r="14" spans="1:4" ht="15" thickBot="1" x14ac:dyDescent="0.35">
      <c r="A14" s="20" t="s">
        <v>20</v>
      </c>
      <c r="B14" s="21"/>
      <c r="C14" s="21"/>
      <c r="D14" s="22"/>
    </row>
    <row r="15" spans="1:4" ht="15" thickBot="1" x14ac:dyDescent="0.35">
      <c r="A15" s="12" t="s">
        <v>18</v>
      </c>
      <c r="B15" s="13"/>
      <c r="C15" s="14" t="s">
        <v>19</v>
      </c>
      <c r="D15" s="15"/>
    </row>
    <row r="16" spans="1:4" ht="15" thickBot="1" x14ac:dyDescent="0.35">
      <c r="A16" s="16" t="str">
        <f>+'railway ETF'!A1</f>
        <v xml:space="preserve"> PSU</v>
      </c>
      <c r="B16" s="16"/>
      <c r="C16" s="17">
        <v>1</v>
      </c>
      <c r="D16" s="18"/>
    </row>
    <row r="17" spans="1:4" ht="15" thickBot="1" x14ac:dyDescent="0.35">
      <c r="A17" s="24"/>
      <c r="B17" s="24"/>
      <c r="C17" s="17"/>
      <c r="D17" s="18"/>
    </row>
    <row r="18" spans="1:4" ht="15" thickBot="1" x14ac:dyDescent="0.35">
      <c r="A18" s="27"/>
      <c r="B18" s="27"/>
      <c r="C18" s="17"/>
      <c r="D18" s="18"/>
    </row>
    <row r="19" spans="1:4" ht="15" thickBot="1" x14ac:dyDescent="0.35">
      <c r="A19" s="24"/>
      <c r="B19" s="24"/>
      <c r="C19" s="17"/>
      <c r="D19" s="18"/>
    </row>
    <row r="20" spans="1:4" ht="15" thickBot="1" x14ac:dyDescent="0.35">
      <c r="A20" s="24"/>
      <c r="B20" s="24"/>
      <c r="C20" s="17"/>
      <c r="D20" s="18"/>
    </row>
    <row r="21" spans="1:4" ht="15" thickBot="1" x14ac:dyDescent="0.35">
      <c r="A21" s="24"/>
      <c r="B21" s="24"/>
      <c r="C21" s="17"/>
      <c r="D21" s="18"/>
    </row>
    <row r="22" spans="1:4" ht="15" thickBot="1" x14ac:dyDescent="0.35">
      <c r="A22" s="24"/>
      <c r="B22" s="24"/>
      <c r="C22" s="25"/>
      <c r="D22" s="26"/>
    </row>
    <row r="23" spans="1:4" ht="15" thickBot="1" x14ac:dyDescent="0.35"/>
    <row r="24" spans="1:4" ht="15" thickBot="1" x14ac:dyDescent="0.35">
      <c r="A24" s="23" t="s">
        <v>22</v>
      </c>
      <c r="B24" s="15"/>
    </row>
    <row r="25" spans="1:4" ht="15" thickBot="1" x14ac:dyDescent="0.35">
      <c r="A25" s="1" t="s">
        <v>23</v>
      </c>
      <c r="B25" s="5" t="s">
        <v>19</v>
      </c>
    </row>
    <row r="26" spans="1:4" x14ac:dyDescent="0.3">
      <c r="A26" s="10" t="s">
        <v>80</v>
      </c>
      <c r="B26" s="11">
        <v>23.8</v>
      </c>
    </row>
    <row r="27" spans="1:4" x14ac:dyDescent="0.3">
      <c r="A27" s="10" t="s">
        <v>112</v>
      </c>
      <c r="B27" s="11">
        <v>18.36</v>
      </c>
    </row>
    <row r="28" spans="1:4" x14ac:dyDescent="0.3">
      <c r="A28" s="10" t="s">
        <v>32</v>
      </c>
      <c r="B28" s="11">
        <v>18.22</v>
      </c>
    </row>
    <row r="29" spans="1:4" x14ac:dyDescent="0.3">
      <c r="A29" s="10" t="s">
        <v>119</v>
      </c>
      <c r="B29" s="11">
        <v>15.6</v>
      </c>
    </row>
  </sheetData>
  <mergeCells count="20">
    <mergeCell ref="A16:B16"/>
    <mergeCell ref="C16:D16"/>
    <mergeCell ref="A1:D1"/>
    <mergeCell ref="A2:D2"/>
    <mergeCell ref="A14:D14"/>
    <mergeCell ref="A15:B15"/>
    <mergeCell ref="C15:D15"/>
    <mergeCell ref="A17:B17"/>
    <mergeCell ref="C17:D17"/>
    <mergeCell ref="A18:B18"/>
    <mergeCell ref="C18:D18"/>
    <mergeCell ref="A19:B19"/>
    <mergeCell ref="C19:D19"/>
    <mergeCell ref="A24:B24"/>
    <mergeCell ref="A20:B20"/>
    <mergeCell ref="C20:D20"/>
    <mergeCell ref="A21:B21"/>
    <mergeCell ref="C21:D21"/>
    <mergeCell ref="A22:B22"/>
    <mergeCell ref="C22:D22"/>
  </mergeCells>
  <conditionalFormatting sqref="B25">
    <cfRule type="cellIs" dxfId="1" priority="1" stopIfTrue="1" operator="lessThan">
      <formula>0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29ABF-6C8B-475F-A2BF-3057E4E3826B}">
  <dimension ref="A1:B1"/>
  <sheetViews>
    <sheetView workbookViewId="0">
      <selection sqref="A1:B1"/>
    </sheetView>
  </sheetViews>
  <sheetFormatPr defaultRowHeight="14.4" x14ac:dyDescent="0.3"/>
  <sheetData>
    <row r="1" spans="1:2" x14ac:dyDescent="0.3">
      <c r="A1" s="34" t="s">
        <v>130</v>
      </c>
      <c r="B1" s="32">
        <v>100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29"/>
  <sheetViews>
    <sheetView tabSelected="1" workbookViewId="0">
      <selection activeCell="C39" sqref="C39"/>
    </sheetView>
  </sheetViews>
  <sheetFormatPr defaultRowHeight="14.4" x14ac:dyDescent="0.3"/>
  <cols>
    <col min="1" max="1" width="20" customWidth="1"/>
    <col min="2" max="2" width="43.109375" bestFit="1" customWidth="1"/>
    <col min="3" max="3" width="18.21875" customWidth="1"/>
    <col min="4" max="4" width="20.88671875" customWidth="1"/>
  </cols>
  <sheetData>
    <row r="1" spans="1:4" ht="15" thickBot="1" x14ac:dyDescent="0.35">
      <c r="A1" s="19" t="s">
        <v>127</v>
      </c>
      <c r="B1" s="19"/>
      <c r="C1" s="19"/>
      <c r="D1" s="19"/>
    </row>
    <row r="2" spans="1:4" x14ac:dyDescent="0.3">
      <c r="A2" s="20" t="s">
        <v>21</v>
      </c>
      <c r="B2" s="21"/>
      <c r="C2" s="21"/>
      <c r="D2" s="22"/>
    </row>
    <row r="3" spans="1:4" x14ac:dyDescent="0.3">
      <c r="A3" s="2" t="s">
        <v>0</v>
      </c>
      <c r="B3" s="3" t="s">
        <v>1</v>
      </c>
      <c r="C3" s="3" t="s">
        <v>2</v>
      </c>
      <c r="D3" s="4" t="s">
        <v>3</v>
      </c>
    </row>
    <row r="4" spans="1:4" x14ac:dyDescent="0.3">
      <c r="A4" s="8" t="s">
        <v>7</v>
      </c>
      <c r="B4" s="8" t="s">
        <v>8</v>
      </c>
      <c r="C4" s="8" t="s">
        <v>9</v>
      </c>
      <c r="D4" s="9">
        <v>9.182869205791036E-2</v>
      </c>
    </row>
    <row r="5" spans="1:4" x14ac:dyDescent="0.3">
      <c r="A5" s="8" t="s">
        <v>10</v>
      </c>
      <c r="B5" s="8" t="s">
        <v>11</v>
      </c>
      <c r="C5" s="8" t="s">
        <v>9</v>
      </c>
      <c r="D5" s="9">
        <v>5.9311495755530318E-2</v>
      </c>
    </row>
    <row r="6" spans="1:4" x14ac:dyDescent="0.3">
      <c r="A6" s="8" t="s">
        <v>4</v>
      </c>
      <c r="B6" s="8" t="s">
        <v>5</v>
      </c>
      <c r="C6" s="8" t="s">
        <v>6</v>
      </c>
      <c r="D6" s="9">
        <v>5.7041223162527861E-2</v>
      </c>
    </row>
    <row r="7" spans="1:4" x14ac:dyDescent="0.3">
      <c r="A7" s="8" t="s">
        <v>12</v>
      </c>
      <c r="B7" s="8" t="s">
        <v>13</v>
      </c>
      <c r="C7" s="8" t="s">
        <v>14</v>
      </c>
      <c r="D7" s="9">
        <v>4.2333331565165874E-2</v>
      </c>
    </row>
    <row r="8" spans="1:4" x14ac:dyDescent="0.3">
      <c r="A8" s="8" t="s">
        <v>49</v>
      </c>
      <c r="B8" s="8" t="s">
        <v>50</v>
      </c>
      <c r="C8" s="8" t="s">
        <v>51</v>
      </c>
      <c r="D8" s="9">
        <v>2.9555033297951439E-2</v>
      </c>
    </row>
    <row r="9" spans="1:4" x14ac:dyDescent="0.3">
      <c r="A9" s="8" t="s">
        <v>78</v>
      </c>
      <c r="B9" s="8" t="s">
        <v>79</v>
      </c>
      <c r="C9" s="8" t="s">
        <v>80</v>
      </c>
      <c r="D9" s="9">
        <v>2.5989011598730679E-2</v>
      </c>
    </row>
    <row r="10" spans="1:4" x14ac:dyDescent="0.3">
      <c r="A10" s="8" t="s">
        <v>15</v>
      </c>
      <c r="B10" s="8" t="s">
        <v>16</v>
      </c>
      <c r="C10" s="8" t="s">
        <v>17</v>
      </c>
      <c r="D10" s="9">
        <v>2.5627343933338455E-2</v>
      </c>
    </row>
    <row r="11" spans="1:4" x14ac:dyDescent="0.3">
      <c r="A11" s="8"/>
      <c r="B11" s="8"/>
      <c r="C11" s="8"/>
      <c r="D11" s="9"/>
    </row>
    <row r="13" spans="1:4" ht="15" thickBot="1" x14ac:dyDescent="0.35"/>
    <row r="14" spans="1:4" ht="15" thickBot="1" x14ac:dyDescent="0.35">
      <c r="A14" s="20" t="s">
        <v>20</v>
      </c>
      <c r="B14" s="21"/>
      <c r="C14" s="21"/>
      <c r="D14" s="22"/>
    </row>
    <row r="15" spans="1:4" ht="15" thickBot="1" x14ac:dyDescent="0.35">
      <c r="A15" s="12" t="s">
        <v>18</v>
      </c>
      <c r="B15" s="13"/>
      <c r="C15" s="14" t="s">
        <v>19</v>
      </c>
      <c r="D15" s="15"/>
    </row>
    <row r="16" spans="1:4" ht="15" thickBot="1" x14ac:dyDescent="0.35">
      <c r="A16" s="16" t="str">
        <f>+'N200'!A1</f>
        <v xml:space="preserve"> HDFC</v>
      </c>
      <c r="B16" s="16"/>
      <c r="C16" s="17">
        <v>9.5299999999999996E-2</v>
      </c>
      <c r="D16" s="18"/>
    </row>
    <row r="17" spans="1:4" ht="15" thickBot="1" x14ac:dyDescent="0.35">
      <c r="A17" s="16" t="str">
        <f>+'N200'!A2</f>
        <v xml:space="preserve"> Tata</v>
      </c>
      <c r="B17" s="16"/>
      <c r="C17" s="17">
        <v>7.9299999999999995E-2</v>
      </c>
      <c r="D17" s="18"/>
    </row>
    <row r="18" spans="1:4" ht="15" thickBot="1" x14ac:dyDescent="0.35">
      <c r="A18" s="16" t="str">
        <f>+'N200'!A3</f>
        <v xml:space="preserve"> ICICI Bank Group</v>
      </c>
      <c r="B18" s="16"/>
      <c r="C18" s="17">
        <v>6.3700000000000007E-2</v>
      </c>
      <c r="D18" s="18"/>
    </row>
    <row r="19" spans="1:4" ht="15" thickBot="1" x14ac:dyDescent="0.35">
      <c r="A19" s="16" t="str">
        <f>+'N200'!A4</f>
        <v xml:space="preserve"> Mukesh Ambani</v>
      </c>
      <c r="B19" s="16"/>
      <c r="C19" s="17">
        <v>6.1400000000000003E-2</v>
      </c>
      <c r="D19" s="18"/>
    </row>
    <row r="20" spans="1:4" ht="15" thickBot="1" x14ac:dyDescent="0.35">
      <c r="A20" s="16" t="str">
        <f>+'N200'!A7</f>
        <v xml:space="preserve"> Indian Private Infosys</v>
      </c>
      <c r="B20" s="16"/>
      <c r="C20" s="17">
        <v>4.3700000000000003E-2</v>
      </c>
      <c r="D20" s="18"/>
    </row>
    <row r="21" spans="1:4" ht="15" thickBot="1" x14ac:dyDescent="0.35">
      <c r="A21" s="16" t="str">
        <f>+'N200'!A8</f>
        <v xml:space="preserve"> Bajaj</v>
      </c>
      <c r="B21" s="16"/>
      <c r="C21" s="17">
        <v>3.4599999999999999E-2</v>
      </c>
      <c r="D21" s="18"/>
    </row>
    <row r="22" spans="1:4" ht="15" thickBot="1" x14ac:dyDescent="0.35">
      <c r="A22" s="16" t="str">
        <f>+'N200'!A9</f>
        <v xml:space="preserve"> Bharti</v>
      </c>
      <c r="B22" s="16"/>
      <c r="C22" s="25">
        <v>3.3799999999999997E-2</v>
      </c>
      <c r="D22" s="26"/>
    </row>
    <row r="23" spans="1:4" ht="15" thickBot="1" x14ac:dyDescent="0.35"/>
    <row r="24" spans="1:4" ht="15" thickBot="1" x14ac:dyDescent="0.35">
      <c r="A24" s="23" t="s">
        <v>22</v>
      </c>
      <c r="B24" s="15"/>
    </row>
    <row r="25" spans="1:4" ht="15" thickBot="1" x14ac:dyDescent="0.35">
      <c r="A25" s="1" t="s">
        <v>23</v>
      </c>
      <c r="B25" s="5" t="s">
        <v>19</v>
      </c>
    </row>
    <row r="26" spans="1:4" x14ac:dyDescent="0.3">
      <c r="A26" s="10" t="s">
        <v>9</v>
      </c>
      <c r="B26" s="11">
        <v>23.57</v>
      </c>
    </row>
    <row r="27" spans="1:4" x14ac:dyDescent="0.3">
      <c r="A27" s="10" t="s">
        <v>14</v>
      </c>
      <c r="B27" s="11">
        <v>10.71</v>
      </c>
    </row>
    <row r="28" spans="1:4" x14ac:dyDescent="0.3">
      <c r="A28" s="10" t="s">
        <v>6</v>
      </c>
      <c r="B28" s="11">
        <v>6.51</v>
      </c>
    </row>
    <row r="29" spans="1:4" x14ac:dyDescent="0.3">
      <c r="A29" s="10" t="s">
        <v>32</v>
      </c>
      <c r="B29" s="11">
        <v>6.23</v>
      </c>
    </row>
  </sheetData>
  <mergeCells count="20">
    <mergeCell ref="A16:B16"/>
    <mergeCell ref="C16:D16"/>
    <mergeCell ref="A1:D1"/>
    <mergeCell ref="A2:D2"/>
    <mergeCell ref="A14:D14"/>
    <mergeCell ref="A15:B15"/>
    <mergeCell ref="C15:D15"/>
    <mergeCell ref="A17:B17"/>
    <mergeCell ref="C17:D17"/>
    <mergeCell ref="A18:B18"/>
    <mergeCell ref="C18:D18"/>
    <mergeCell ref="A19:B19"/>
    <mergeCell ref="C19:D19"/>
    <mergeCell ref="A24:B24"/>
    <mergeCell ref="A20:B20"/>
    <mergeCell ref="C20:D20"/>
    <mergeCell ref="A21:B21"/>
    <mergeCell ref="C21:D21"/>
    <mergeCell ref="A22:B22"/>
    <mergeCell ref="C22:D22"/>
  </mergeCells>
  <conditionalFormatting sqref="B25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6452C-EE17-4C6B-9A0A-6F27DDD3EFFA}">
  <dimension ref="A1:B9"/>
  <sheetViews>
    <sheetView workbookViewId="0">
      <selection activeCell="B7" sqref="B7"/>
    </sheetView>
  </sheetViews>
  <sheetFormatPr defaultRowHeight="14.4" x14ac:dyDescent="0.3"/>
  <sheetData>
    <row r="1" spans="1:2" x14ac:dyDescent="0.3">
      <c r="A1" s="34" t="s">
        <v>24</v>
      </c>
      <c r="B1" s="33">
        <v>9.5299999999999994</v>
      </c>
    </row>
    <row r="2" spans="1:2" x14ac:dyDescent="0.3">
      <c r="A2" s="34" t="s">
        <v>26</v>
      </c>
      <c r="B2" s="33">
        <v>7.93</v>
      </c>
    </row>
    <row r="3" spans="1:2" x14ac:dyDescent="0.3">
      <c r="A3" s="34" t="s">
        <v>27</v>
      </c>
      <c r="B3" s="33">
        <v>6.37</v>
      </c>
    </row>
    <row r="4" spans="1:2" x14ac:dyDescent="0.3">
      <c r="A4" s="34" t="s">
        <v>25</v>
      </c>
      <c r="B4" s="33">
        <v>6.14</v>
      </c>
    </row>
    <row r="5" spans="1:2" x14ac:dyDescent="0.3">
      <c r="A5" s="34" t="s">
        <v>130</v>
      </c>
      <c r="B5" s="33">
        <v>4.9000000000000004</v>
      </c>
    </row>
    <row r="6" spans="1:2" x14ac:dyDescent="0.3">
      <c r="A6" s="34" t="s">
        <v>128</v>
      </c>
      <c r="B6" s="33">
        <v>4.54</v>
      </c>
    </row>
    <row r="7" spans="1:2" x14ac:dyDescent="0.3">
      <c r="A7" s="34" t="s">
        <v>28</v>
      </c>
      <c r="B7" s="33">
        <v>4.37</v>
      </c>
    </row>
    <row r="8" spans="1:2" x14ac:dyDescent="0.3">
      <c r="A8" s="34" t="s">
        <v>132</v>
      </c>
      <c r="B8" s="33">
        <v>3.46</v>
      </c>
    </row>
    <row r="9" spans="1:2" x14ac:dyDescent="0.3">
      <c r="A9" s="34" t="s">
        <v>131</v>
      </c>
      <c r="B9" s="33">
        <v>3.38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7"/>
  <sheetViews>
    <sheetView workbookViewId="0">
      <selection activeCell="B23" sqref="B23"/>
    </sheetView>
  </sheetViews>
  <sheetFormatPr defaultRowHeight="14.4" x14ac:dyDescent="0.3"/>
  <cols>
    <col min="1" max="1" width="16.6640625" bestFit="1" customWidth="1"/>
  </cols>
  <sheetData>
    <row r="1" spans="1:2" x14ac:dyDescent="0.3">
      <c r="A1" s="7" t="s">
        <v>24</v>
      </c>
      <c r="B1" s="6">
        <v>15.88</v>
      </c>
    </row>
    <row r="2" spans="1:2" x14ac:dyDescent="0.3">
      <c r="A2" s="7" t="s">
        <v>25</v>
      </c>
      <c r="B2" s="6">
        <v>10.41</v>
      </c>
    </row>
    <row r="3" spans="1:2" x14ac:dyDescent="0.3">
      <c r="A3" s="7" t="s">
        <v>26</v>
      </c>
      <c r="B3" s="6">
        <v>8.42</v>
      </c>
    </row>
    <row r="4" spans="1:2" x14ac:dyDescent="0.3">
      <c r="A4" s="7" t="s">
        <v>27</v>
      </c>
      <c r="B4" s="6">
        <v>7.63</v>
      </c>
    </row>
    <row r="5" spans="1:2" x14ac:dyDescent="0.3">
      <c r="A5" s="7" t="s">
        <v>28</v>
      </c>
      <c r="B5" s="6">
        <v>6.94</v>
      </c>
    </row>
    <row r="6" spans="1:2" x14ac:dyDescent="0.3">
      <c r="A6" s="7" t="s">
        <v>29</v>
      </c>
      <c r="B6" s="6">
        <v>4.46</v>
      </c>
    </row>
    <row r="7" spans="1:2" x14ac:dyDescent="0.3">
      <c r="A7" s="7" t="s">
        <v>30</v>
      </c>
      <c r="B7" s="6">
        <v>3.4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6843C-D4E2-48AD-B42D-51C7391DEE57}">
  <dimension ref="A1:B10"/>
  <sheetViews>
    <sheetView workbookViewId="0">
      <selection activeCell="A4" sqref="A4"/>
    </sheetView>
  </sheetViews>
  <sheetFormatPr defaultRowHeight="14.4" x14ac:dyDescent="0.3"/>
  <sheetData>
    <row r="1" spans="1:2" x14ac:dyDescent="0.3">
      <c r="A1" s="7" t="s">
        <v>24</v>
      </c>
      <c r="B1" s="6">
        <v>8.17</v>
      </c>
    </row>
    <row r="2" spans="1:2" x14ac:dyDescent="0.3">
      <c r="A2" s="7" t="s">
        <v>26</v>
      </c>
      <c r="B2" s="6">
        <v>6.93</v>
      </c>
    </row>
    <row r="3" spans="1:2" x14ac:dyDescent="0.3">
      <c r="A3" s="7" t="s">
        <v>128</v>
      </c>
      <c r="B3" s="6">
        <v>6.58</v>
      </c>
    </row>
    <row r="4" spans="1:2" x14ac:dyDescent="0.3">
      <c r="A4" s="7" t="s">
        <v>27</v>
      </c>
      <c r="B4" s="6">
        <v>5.51</v>
      </c>
    </row>
    <row r="5" spans="1:2" x14ac:dyDescent="0.3">
      <c r="A5" s="7" t="s">
        <v>25</v>
      </c>
      <c r="B5" s="6">
        <v>5.3</v>
      </c>
    </row>
    <row r="6" spans="1:2" x14ac:dyDescent="0.3">
      <c r="A6" s="7" t="s">
        <v>129</v>
      </c>
      <c r="B6" s="6">
        <v>4.66</v>
      </c>
    </row>
    <row r="7" spans="1:2" x14ac:dyDescent="0.3">
      <c r="A7" s="7" t="s">
        <v>130</v>
      </c>
      <c r="B7" s="6">
        <v>4.32</v>
      </c>
    </row>
    <row r="8" spans="1:2" x14ac:dyDescent="0.3">
      <c r="A8" s="7" t="s">
        <v>28</v>
      </c>
      <c r="B8" s="6">
        <v>3.76</v>
      </c>
    </row>
    <row r="9" spans="1:2" x14ac:dyDescent="0.3">
      <c r="A9" s="7" t="s">
        <v>131</v>
      </c>
      <c r="B9" s="6">
        <v>2.9</v>
      </c>
    </row>
    <row r="10" spans="1:2" x14ac:dyDescent="0.3">
      <c r="A10" s="7" t="s">
        <v>132</v>
      </c>
      <c r="B10" s="6">
        <v>2.89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8"/>
  <sheetViews>
    <sheetView workbookViewId="0">
      <selection activeCell="C30" sqref="C30"/>
    </sheetView>
  </sheetViews>
  <sheetFormatPr defaultRowHeight="14.4" x14ac:dyDescent="0.3"/>
  <cols>
    <col min="1" max="1" width="20" customWidth="1"/>
    <col min="2" max="2" width="43.109375" bestFit="1" customWidth="1"/>
    <col min="3" max="3" width="14.33203125" customWidth="1"/>
    <col min="4" max="4" width="20.88671875" customWidth="1"/>
  </cols>
  <sheetData>
    <row r="1" spans="1:4" ht="15" thickBot="1" x14ac:dyDescent="0.35">
      <c r="A1" s="19" t="s">
        <v>33</v>
      </c>
      <c r="B1" s="19"/>
      <c r="C1" s="19"/>
      <c r="D1" s="19"/>
    </row>
    <row r="2" spans="1:4" x14ac:dyDescent="0.3">
      <c r="A2" s="20" t="s">
        <v>21</v>
      </c>
      <c r="B2" s="21"/>
      <c r="C2" s="21"/>
      <c r="D2" s="22"/>
    </row>
    <row r="3" spans="1:4" ht="27" x14ac:dyDescent="0.3">
      <c r="A3" s="2" t="s">
        <v>0</v>
      </c>
      <c r="B3" s="3" t="s">
        <v>1</v>
      </c>
      <c r="C3" s="3" t="s">
        <v>2</v>
      </c>
      <c r="D3" s="4" t="s">
        <v>3</v>
      </c>
    </row>
    <row r="4" spans="1:4" x14ac:dyDescent="0.3">
      <c r="A4" s="8" t="s">
        <v>35</v>
      </c>
      <c r="B4" s="8" t="s">
        <v>36</v>
      </c>
      <c r="C4" s="8" t="s">
        <v>34</v>
      </c>
      <c r="D4" s="9">
        <v>1.6688420776258504E-2</v>
      </c>
    </row>
    <row r="5" spans="1:4" ht="27" x14ac:dyDescent="0.3">
      <c r="A5" s="8" t="s">
        <v>39</v>
      </c>
      <c r="B5" s="8" t="s">
        <v>45</v>
      </c>
      <c r="C5" s="8" t="s">
        <v>40</v>
      </c>
      <c r="D5" s="9">
        <v>1.6318625513544235E-2</v>
      </c>
    </row>
    <row r="6" spans="1:4" ht="27" x14ac:dyDescent="0.3">
      <c r="A6" s="8" t="s">
        <v>42</v>
      </c>
      <c r="B6" s="8" t="s">
        <v>43</v>
      </c>
      <c r="C6" s="8" t="s">
        <v>40</v>
      </c>
      <c r="D6" s="9">
        <v>1.3560966606403657E-2</v>
      </c>
    </row>
    <row r="7" spans="1:4" ht="40.200000000000003" x14ac:dyDescent="0.3">
      <c r="A7" s="8" t="s">
        <v>101</v>
      </c>
      <c r="B7" s="8" t="s">
        <v>102</v>
      </c>
      <c r="C7" s="8" t="s">
        <v>41</v>
      </c>
      <c r="D7" s="9">
        <v>1.3602295848156813E-2</v>
      </c>
    </row>
    <row r="8" spans="1:4" x14ac:dyDescent="0.3">
      <c r="A8" s="8" t="s">
        <v>37</v>
      </c>
      <c r="B8" s="8" t="s">
        <v>38</v>
      </c>
      <c r="C8" s="8" t="s">
        <v>34</v>
      </c>
      <c r="D8" s="9">
        <v>1.2932833441217933E-2</v>
      </c>
    </row>
    <row r="9" spans="1:4" x14ac:dyDescent="0.3">
      <c r="A9" s="8" t="s">
        <v>95</v>
      </c>
      <c r="B9" s="8" t="s">
        <v>96</v>
      </c>
      <c r="C9" s="8" t="s">
        <v>34</v>
      </c>
      <c r="D9" s="9">
        <v>1.2730891345060414E-2</v>
      </c>
    </row>
    <row r="10" spans="1:4" ht="40.200000000000003" x14ac:dyDescent="0.3">
      <c r="A10" s="8" t="s">
        <v>46</v>
      </c>
      <c r="B10" s="8" t="s">
        <v>47</v>
      </c>
      <c r="C10" s="8" t="s">
        <v>41</v>
      </c>
      <c r="D10" s="9">
        <v>1.2629984802517352E-2</v>
      </c>
    </row>
    <row r="12" spans="1:4" ht="15" thickBot="1" x14ac:dyDescent="0.35"/>
    <row r="13" spans="1:4" ht="15" thickBot="1" x14ac:dyDescent="0.35">
      <c r="A13" s="20" t="s">
        <v>20</v>
      </c>
      <c r="B13" s="21"/>
      <c r="C13" s="21"/>
      <c r="D13" s="22"/>
    </row>
    <row r="14" spans="1:4" ht="15" thickBot="1" x14ac:dyDescent="0.35">
      <c r="A14" s="12" t="s">
        <v>18</v>
      </c>
      <c r="B14" s="13"/>
      <c r="C14" s="14" t="s">
        <v>19</v>
      </c>
      <c r="D14" s="15"/>
    </row>
    <row r="15" spans="1:4" ht="15" thickBot="1" x14ac:dyDescent="0.35">
      <c r="A15" s="16" t="str">
        <f>+'small cap'!A1</f>
        <v xml:space="preserve"> RP Sanjiv Goenka group</v>
      </c>
      <c r="B15" s="16"/>
      <c r="C15" s="17">
        <v>1.9699999999999999E-2</v>
      </c>
      <c r="D15" s="18"/>
    </row>
    <row r="16" spans="1:4" ht="15" thickBot="1" x14ac:dyDescent="0.35">
      <c r="A16" s="16" t="str">
        <f>+'small cap'!A2</f>
        <v xml:space="preserve"> Multi Commodity Exchange of India Limited</v>
      </c>
      <c r="B16" s="16"/>
      <c r="C16" s="17">
        <v>1.84E-2</v>
      </c>
      <c r="D16" s="18"/>
    </row>
    <row r="17" spans="1:4" ht="15" thickBot="1" x14ac:dyDescent="0.35">
      <c r="A17" s="16" t="str">
        <f>+'small cap'!A3</f>
        <v xml:space="preserve"> IIFL</v>
      </c>
      <c r="B17" s="16"/>
      <c r="C17" s="17">
        <v>1.7999999999999999E-2</v>
      </c>
      <c r="D17" s="18"/>
    </row>
    <row r="18" spans="1:4" ht="15" thickBot="1" x14ac:dyDescent="0.35">
      <c r="A18" s="16" t="str">
        <f>+'small cap'!A4</f>
        <v xml:space="preserve"> RPG Enterprises</v>
      </c>
      <c r="B18" s="16"/>
      <c r="C18" s="17">
        <v>1.61E-2</v>
      </c>
      <c r="D18" s="18"/>
    </row>
    <row r="19" spans="1:4" ht="15" thickBot="1" x14ac:dyDescent="0.35">
      <c r="A19" s="16" t="str">
        <f>+'small cap'!A5</f>
        <v xml:space="preserve"> Murugappa Group</v>
      </c>
      <c r="B19" s="16"/>
      <c r="C19" s="17">
        <v>1.46E-2</v>
      </c>
      <c r="D19" s="18"/>
    </row>
    <row r="20" spans="1:4" ht="15" thickBot="1" x14ac:dyDescent="0.35">
      <c r="A20" s="16" t="str">
        <f>+'small cap'!A6</f>
        <v xml:space="preserve"> CDSL</v>
      </c>
      <c r="B20" s="16"/>
      <c r="C20" s="17">
        <v>1.4E-2</v>
      </c>
      <c r="D20" s="18"/>
    </row>
    <row r="21" spans="1:4" ht="15" thickBot="1" x14ac:dyDescent="0.35">
      <c r="A21" s="16" t="str">
        <f>+'small cap'!A7</f>
        <v xml:space="preserve"> Avantha Group</v>
      </c>
      <c r="B21" s="16"/>
      <c r="C21" s="25">
        <v>1.4E-2</v>
      </c>
      <c r="D21" s="26"/>
    </row>
    <row r="22" spans="1:4" ht="15" thickBot="1" x14ac:dyDescent="0.35"/>
    <row r="23" spans="1:4" ht="15" thickBot="1" x14ac:dyDescent="0.35">
      <c r="A23" s="23" t="s">
        <v>22</v>
      </c>
      <c r="B23" s="15"/>
    </row>
    <row r="24" spans="1:4" ht="15" thickBot="1" x14ac:dyDescent="0.35">
      <c r="A24" s="1" t="s">
        <v>23</v>
      </c>
      <c r="B24" s="5" t="s">
        <v>19</v>
      </c>
    </row>
    <row r="25" spans="1:4" x14ac:dyDescent="0.3">
      <c r="A25" s="10" t="s">
        <v>34</v>
      </c>
      <c r="B25" s="11">
        <v>9.91</v>
      </c>
    </row>
    <row r="26" spans="1:4" x14ac:dyDescent="0.3">
      <c r="A26" s="10" t="s">
        <v>41</v>
      </c>
      <c r="B26" s="11">
        <v>8.9499999999999993</v>
      </c>
    </row>
    <row r="27" spans="1:4" x14ac:dyDescent="0.3">
      <c r="A27" s="10" t="s">
        <v>32</v>
      </c>
      <c r="B27" s="11">
        <v>8.19</v>
      </c>
    </row>
    <row r="28" spans="1:4" x14ac:dyDescent="0.3">
      <c r="A28" s="10" t="s">
        <v>40</v>
      </c>
      <c r="B28" s="11">
        <v>6.77</v>
      </c>
    </row>
  </sheetData>
  <mergeCells count="20">
    <mergeCell ref="A23:B23"/>
    <mergeCell ref="A19:B19"/>
    <mergeCell ref="C19:D19"/>
    <mergeCell ref="A20:B20"/>
    <mergeCell ref="C20:D20"/>
    <mergeCell ref="A21:B21"/>
    <mergeCell ref="C21:D21"/>
    <mergeCell ref="A16:B16"/>
    <mergeCell ref="C16:D16"/>
    <mergeCell ref="A17:B17"/>
    <mergeCell ref="C17:D17"/>
    <mergeCell ref="A18:B18"/>
    <mergeCell ref="C18:D18"/>
    <mergeCell ref="A15:B15"/>
    <mergeCell ref="C15:D15"/>
    <mergeCell ref="A1:D1"/>
    <mergeCell ref="A2:D2"/>
    <mergeCell ref="A13:D13"/>
    <mergeCell ref="A14:B14"/>
    <mergeCell ref="C14:D14"/>
  </mergeCells>
  <conditionalFormatting sqref="B24">
    <cfRule type="cellIs" dxfId="7" priority="1" stopIfTrue="1" operator="less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1CC3D-3D0D-4A77-8515-F00F6D3666E4}">
  <dimension ref="A1:B7"/>
  <sheetViews>
    <sheetView workbookViewId="0">
      <selection sqref="A1:B7"/>
    </sheetView>
  </sheetViews>
  <sheetFormatPr defaultRowHeight="14.4" x14ac:dyDescent="0.3"/>
  <sheetData>
    <row r="1" spans="1:2" x14ac:dyDescent="0.3">
      <c r="A1" s="7" t="s">
        <v>133</v>
      </c>
      <c r="B1" s="6">
        <v>1.97</v>
      </c>
    </row>
    <row r="2" spans="1:2" x14ac:dyDescent="0.3">
      <c r="A2" s="7" t="s">
        <v>134</v>
      </c>
      <c r="B2" s="6">
        <v>1.84</v>
      </c>
    </row>
    <row r="3" spans="1:2" x14ac:dyDescent="0.3">
      <c r="A3" s="7" t="s">
        <v>135</v>
      </c>
      <c r="B3" s="6">
        <v>1.8</v>
      </c>
    </row>
    <row r="4" spans="1:2" x14ac:dyDescent="0.3">
      <c r="A4" s="7" t="s">
        <v>136</v>
      </c>
      <c r="B4" s="6">
        <v>1.61</v>
      </c>
    </row>
    <row r="5" spans="1:2" x14ac:dyDescent="0.3">
      <c r="A5" s="7" t="s">
        <v>137</v>
      </c>
      <c r="B5" s="6">
        <v>1.46</v>
      </c>
    </row>
    <row r="6" spans="1:2" x14ac:dyDescent="0.3">
      <c r="A6" s="7" t="s">
        <v>138</v>
      </c>
      <c r="B6" s="6">
        <v>1.4</v>
      </c>
    </row>
    <row r="7" spans="1:2" x14ac:dyDescent="0.3">
      <c r="A7" s="7" t="s">
        <v>139</v>
      </c>
      <c r="B7" s="6">
        <v>1.4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8"/>
  <sheetViews>
    <sheetView workbookViewId="0">
      <selection activeCell="D29" sqref="D29"/>
    </sheetView>
  </sheetViews>
  <sheetFormatPr defaultRowHeight="14.4" x14ac:dyDescent="0.3"/>
  <cols>
    <col min="1" max="1" width="20" customWidth="1"/>
    <col min="2" max="2" width="43.109375" bestFit="1" customWidth="1"/>
    <col min="3" max="3" width="16.21875" customWidth="1"/>
    <col min="4" max="4" width="20.88671875" customWidth="1"/>
  </cols>
  <sheetData>
    <row r="1" spans="1:4" ht="15" thickBot="1" x14ac:dyDescent="0.35">
      <c r="A1" s="19" t="s">
        <v>48</v>
      </c>
      <c r="B1" s="19"/>
      <c r="C1" s="19"/>
      <c r="D1" s="19"/>
    </row>
    <row r="2" spans="1:4" x14ac:dyDescent="0.3">
      <c r="A2" s="20" t="s">
        <v>21</v>
      </c>
      <c r="B2" s="21"/>
      <c r="C2" s="21"/>
      <c r="D2" s="22"/>
    </row>
    <row r="3" spans="1:4" x14ac:dyDescent="0.3">
      <c r="A3" s="2" t="s">
        <v>0</v>
      </c>
      <c r="B3" s="3" t="s">
        <v>1</v>
      </c>
      <c r="C3" s="3" t="s">
        <v>2</v>
      </c>
      <c r="D3" s="4" t="s">
        <v>3</v>
      </c>
    </row>
    <row r="4" spans="1:4" ht="27" x14ac:dyDescent="0.3">
      <c r="A4" s="8" t="s">
        <v>49</v>
      </c>
      <c r="B4" s="8" t="s">
        <v>50</v>
      </c>
      <c r="C4" s="8" t="s">
        <v>51</v>
      </c>
      <c r="D4" s="9">
        <v>0.11164344082316545</v>
      </c>
    </row>
    <row r="5" spans="1:4" x14ac:dyDescent="0.3">
      <c r="A5" s="8" t="s">
        <v>52</v>
      </c>
      <c r="B5" s="8" t="s">
        <v>53</v>
      </c>
      <c r="C5" s="8" t="s">
        <v>17</v>
      </c>
      <c r="D5" s="9">
        <v>9.5527441570690083E-2</v>
      </c>
    </row>
    <row r="6" spans="1:4" x14ac:dyDescent="0.3">
      <c r="A6" s="8" t="s">
        <v>15</v>
      </c>
      <c r="B6" s="8" t="s">
        <v>16</v>
      </c>
      <c r="C6" s="8" t="s">
        <v>17</v>
      </c>
      <c r="D6" s="9">
        <v>9.4187005619983791E-2</v>
      </c>
    </row>
    <row r="7" spans="1:4" x14ac:dyDescent="0.3">
      <c r="A7" s="8" t="s">
        <v>58</v>
      </c>
      <c r="B7" s="8" t="s">
        <v>59</v>
      </c>
      <c r="C7" s="8" t="s">
        <v>60</v>
      </c>
      <c r="D7" s="9">
        <v>7.5645060991188631E-2</v>
      </c>
    </row>
    <row r="8" spans="1:4" ht="27" x14ac:dyDescent="0.3">
      <c r="A8" s="8" t="s">
        <v>54</v>
      </c>
      <c r="B8" s="8" t="s">
        <v>55</v>
      </c>
      <c r="C8" s="8" t="s">
        <v>40</v>
      </c>
      <c r="D8" s="9">
        <v>6.2550603122273896E-2</v>
      </c>
    </row>
    <row r="9" spans="1:4" x14ac:dyDescent="0.3">
      <c r="A9" s="8" t="s">
        <v>61</v>
      </c>
      <c r="B9" s="8" t="s">
        <v>62</v>
      </c>
      <c r="C9" s="8" t="s">
        <v>60</v>
      </c>
      <c r="D9" s="9">
        <v>5.2925590853998748E-2</v>
      </c>
    </row>
    <row r="10" spans="1:4" ht="27" x14ac:dyDescent="0.3">
      <c r="A10" s="8" t="s">
        <v>56</v>
      </c>
      <c r="B10" s="8" t="s">
        <v>57</v>
      </c>
      <c r="C10" s="8" t="s">
        <v>40</v>
      </c>
      <c r="D10" s="9">
        <v>4.8434526783907333E-2</v>
      </c>
    </row>
    <row r="12" spans="1:4" ht="15" thickBot="1" x14ac:dyDescent="0.35"/>
    <row r="13" spans="1:4" ht="15" thickBot="1" x14ac:dyDescent="0.35">
      <c r="A13" s="20" t="s">
        <v>20</v>
      </c>
      <c r="B13" s="21"/>
      <c r="C13" s="21"/>
      <c r="D13" s="22"/>
    </row>
    <row r="14" spans="1:4" ht="15" thickBot="1" x14ac:dyDescent="0.35">
      <c r="A14" s="12" t="s">
        <v>18</v>
      </c>
      <c r="B14" s="13"/>
      <c r="C14" s="14" t="s">
        <v>19</v>
      </c>
      <c r="D14" s="15"/>
    </row>
    <row r="15" spans="1:4" ht="15" thickBot="1" x14ac:dyDescent="0.35">
      <c r="A15" s="16" t="str">
        <f>+NCCI!A1</f>
        <v xml:space="preserve"> Tata</v>
      </c>
      <c r="B15" s="16"/>
      <c r="C15" s="17">
        <v>0.20499999999999999</v>
      </c>
      <c r="D15" s="18"/>
    </row>
    <row r="16" spans="1:4" ht="15" thickBot="1" x14ac:dyDescent="0.35">
      <c r="A16" s="16" t="str">
        <f>+NCCI!A2</f>
        <v xml:space="preserve"> Bharti</v>
      </c>
      <c r="B16" s="16"/>
      <c r="C16" s="17">
        <v>0.1167</v>
      </c>
      <c r="D16" s="18"/>
    </row>
    <row r="17" spans="1:4" ht="15" thickBot="1" x14ac:dyDescent="0.35">
      <c r="A17" s="16" t="str">
        <f>+NCCI!A3</f>
        <v xml:space="preserve"> MNC Asc-Unilever</v>
      </c>
      <c r="B17" s="16"/>
      <c r="C17" s="17">
        <v>9.8500000000000004E-2</v>
      </c>
      <c r="D17" s="18"/>
    </row>
    <row r="18" spans="1:4" ht="15" thickBot="1" x14ac:dyDescent="0.35">
      <c r="A18" s="16" t="str">
        <f>+NCCI!A4</f>
        <v xml:space="preserve"> MNC Asc-ITC</v>
      </c>
      <c r="B18" s="16"/>
      <c r="C18" s="17">
        <v>9.6500000000000002E-2</v>
      </c>
      <c r="D18" s="18"/>
    </row>
    <row r="19" spans="1:4" ht="15" thickBot="1" x14ac:dyDescent="0.35">
      <c r="A19" s="16" t="str">
        <f>+NCCI!A6</f>
        <v xml:space="preserve"> Zomato Ltd</v>
      </c>
      <c r="B19" s="16"/>
      <c r="C19" s="17">
        <v>7.6799999999999993E-2</v>
      </c>
      <c r="D19" s="18"/>
    </row>
    <row r="20" spans="1:4" ht="15" thickBot="1" x14ac:dyDescent="0.35">
      <c r="A20" s="16" t="str">
        <f>+NCCI!A7</f>
        <v xml:space="preserve"> Asian Paint</v>
      </c>
      <c r="B20" s="16"/>
      <c r="C20" s="17">
        <v>4.9399999999999999E-2</v>
      </c>
      <c r="D20" s="18"/>
    </row>
    <row r="21" spans="1:4" ht="15" thickBot="1" x14ac:dyDescent="0.35">
      <c r="A21" s="16" t="str">
        <f>+NCCI!A8</f>
        <v xml:space="preserve"> Interglobe</v>
      </c>
      <c r="B21" s="16"/>
      <c r="C21" s="25">
        <v>4.2700000000000002E-2</v>
      </c>
      <c r="D21" s="26"/>
    </row>
    <row r="22" spans="1:4" ht="15" thickBot="1" x14ac:dyDescent="0.35"/>
    <row r="23" spans="1:4" ht="15" thickBot="1" x14ac:dyDescent="0.35">
      <c r="A23" s="23" t="s">
        <v>22</v>
      </c>
      <c r="B23" s="15"/>
    </row>
    <row r="24" spans="1:4" ht="15" thickBot="1" x14ac:dyDescent="0.35">
      <c r="A24" s="1" t="s">
        <v>23</v>
      </c>
      <c r="B24" s="5" t="s">
        <v>19</v>
      </c>
    </row>
    <row r="25" spans="1:4" x14ac:dyDescent="0.3">
      <c r="A25" s="10" t="s">
        <v>60</v>
      </c>
      <c r="B25" s="11">
        <v>19.07</v>
      </c>
    </row>
    <row r="26" spans="1:4" x14ac:dyDescent="0.3">
      <c r="A26" s="10" t="s">
        <v>17</v>
      </c>
      <c r="B26" s="11">
        <v>18.97</v>
      </c>
    </row>
    <row r="27" spans="1:4" x14ac:dyDescent="0.3">
      <c r="A27" s="10" t="s">
        <v>40</v>
      </c>
      <c r="B27" s="11">
        <v>17.98</v>
      </c>
    </row>
    <row r="28" spans="1:4" x14ac:dyDescent="0.3">
      <c r="A28" s="10" t="s">
        <v>51</v>
      </c>
      <c r="B28" s="11">
        <v>11.94</v>
      </c>
    </row>
  </sheetData>
  <mergeCells count="20">
    <mergeCell ref="A23:B23"/>
    <mergeCell ref="A19:B19"/>
    <mergeCell ref="C19:D19"/>
    <mergeCell ref="A20:B20"/>
    <mergeCell ref="C20:D20"/>
    <mergeCell ref="A21:B21"/>
    <mergeCell ref="C21:D21"/>
    <mergeCell ref="A16:B16"/>
    <mergeCell ref="C16:D16"/>
    <mergeCell ref="A17:B17"/>
    <mergeCell ref="C17:D17"/>
    <mergeCell ref="A18:B18"/>
    <mergeCell ref="C18:D18"/>
    <mergeCell ref="A15:B15"/>
    <mergeCell ref="C15:D15"/>
    <mergeCell ref="A1:D1"/>
    <mergeCell ref="A2:D2"/>
    <mergeCell ref="A13:D13"/>
    <mergeCell ref="A14:B14"/>
    <mergeCell ref="C14:D14"/>
  </mergeCells>
  <conditionalFormatting sqref="B24">
    <cfRule type="cellIs" dxfId="6" priority="1" stopIfTrue="1" operator="lessThan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CE37D-2D30-4D26-92E8-FDAED7D3E92E}">
  <dimension ref="A1:B8"/>
  <sheetViews>
    <sheetView workbookViewId="0">
      <selection activeCell="E22" sqref="E22"/>
    </sheetView>
  </sheetViews>
  <sheetFormatPr defaultRowHeight="14.4" x14ac:dyDescent="0.3"/>
  <sheetData>
    <row r="1" spans="1:2" x14ac:dyDescent="0.3">
      <c r="A1" s="7" t="s">
        <v>26</v>
      </c>
      <c r="B1" s="6">
        <v>20.5</v>
      </c>
    </row>
    <row r="2" spans="1:2" x14ac:dyDescent="0.3">
      <c r="A2" s="7" t="s">
        <v>131</v>
      </c>
      <c r="B2" s="6">
        <v>11.67</v>
      </c>
    </row>
    <row r="3" spans="1:2" x14ac:dyDescent="0.3">
      <c r="A3" s="7" t="s">
        <v>140</v>
      </c>
      <c r="B3" s="6">
        <v>9.85</v>
      </c>
    </row>
    <row r="4" spans="1:2" x14ac:dyDescent="0.3">
      <c r="A4" s="7" t="s">
        <v>29</v>
      </c>
      <c r="B4" s="6">
        <v>9.65</v>
      </c>
    </row>
    <row r="5" spans="1:2" x14ac:dyDescent="0.3">
      <c r="A5" s="7" t="s">
        <v>128</v>
      </c>
      <c r="B5" s="6">
        <v>8.9</v>
      </c>
    </row>
    <row r="6" spans="1:2" x14ac:dyDescent="0.3">
      <c r="A6" s="7" t="s">
        <v>141</v>
      </c>
      <c r="B6" s="6">
        <v>7.68</v>
      </c>
    </row>
    <row r="7" spans="1:2" x14ac:dyDescent="0.3">
      <c r="A7" s="7" t="s">
        <v>142</v>
      </c>
      <c r="B7" s="6">
        <v>4.9400000000000004</v>
      </c>
    </row>
    <row r="8" spans="1:2" x14ac:dyDescent="0.3">
      <c r="A8" s="7" t="s">
        <v>143</v>
      </c>
      <c r="B8" s="6">
        <v>4.2699999999999996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8"/>
  <sheetViews>
    <sheetView workbookViewId="0">
      <selection activeCell="D25" sqref="D25"/>
    </sheetView>
  </sheetViews>
  <sheetFormatPr defaultRowHeight="14.4" x14ac:dyDescent="0.3"/>
  <cols>
    <col min="1" max="1" width="20" customWidth="1"/>
    <col min="2" max="2" width="43.109375" bestFit="1" customWidth="1"/>
    <col min="3" max="3" width="14.33203125" customWidth="1"/>
    <col min="4" max="4" width="20.88671875" customWidth="1"/>
  </cols>
  <sheetData>
    <row r="1" spans="1:4" ht="15" thickBot="1" x14ac:dyDescent="0.35">
      <c r="A1" s="19" t="s">
        <v>63</v>
      </c>
      <c r="B1" s="19"/>
      <c r="C1" s="19"/>
      <c r="D1" s="19"/>
    </row>
    <row r="2" spans="1:4" x14ac:dyDescent="0.3">
      <c r="A2" s="20" t="s">
        <v>21</v>
      </c>
      <c r="B2" s="21"/>
      <c r="C2" s="21"/>
      <c r="D2" s="22"/>
    </row>
    <row r="3" spans="1:4" ht="27" x14ac:dyDescent="0.3">
      <c r="A3" s="2" t="s">
        <v>0</v>
      </c>
      <c r="B3" s="3" t="s">
        <v>1</v>
      </c>
      <c r="C3" s="3" t="s">
        <v>2</v>
      </c>
      <c r="D3" s="4" t="s">
        <v>3</v>
      </c>
    </row>
    <row r="4" spans="1:4" x14ac:dyDescent="0.3">
      <c r="A4" s="8" t="s">
        <v>69</v>
      </c>
      <c r="B4" s="8" t="s">
        <v>70</v>
      </c>
      <c r="C4" s="8" t="s">
        <v>66</v>
      </c>
      <c r="D4" s="9">
        <v>0.10159611497816441</v>
      </c>
    </row>
    <row r="5" spans="1:4" x14ac:dyDescent="0.3">
      <c r="A5" s="8" t="s">
        <v>67</v>
      </c>
      <c r="B5" s="8" t="s">
        <v>68</v>
      </c>
      <c r="C5" s="8" t="s">
        <v>66</v>
      </c>
      <c r="D5" s="9">
        <v>8.2566107032991026E-2</v>
      </c>
    </row>
    <row r="6" spans="1:4" x14ac:dyDescent="0.3">
      <c r="A6" s="8" t="s">
        <v>71</v>
      </c>
      <c r="B6" s="8" t="s">
        <v>72</v>
      </c>
      <c r="C6" s="8" t="s">
        <v>66</v>
      </c>
      <c r="D6" s="9">
        <v>8.0511004882037759E-2</v>
      </c>
    </row>
    <row r="7" spans="1:4" x14ac:dyDescent="0.3">
      <c r="A7" s="8" t="s">
        <v>64</v>
      </c>
      <c r="B7" s="8" t="s">
        <v>65</v>
      </c>
      <c r="C7" s="8" t="s">
        <v>66</v>
      </c>
      <c r="D7" s="9">
        <v>7.7602049838765397E-2</v>
      </c>
    </row>
    <row r="8" spans="1:4" ht="27" x14ac:dyDescent="0.3">
      <c r="A8" s="8" t="s">
        <v>4</v>
      </c>
      <c r="B8" s="8" t="s">
        <v>5</v>
      </c>
      <c r="C8" s="8" t="s">
        <v>6</v>
      </c>
      <c r="D8" s="9">
        <v>4.5673408715437035E-2</v>
      </c>
    </row>
    <row r="9" spans="1:4" x14ac:dyDescent="0.3">
      <c r="A9" s="8" t="s">
        <v>97</v>
      </c>
      <c r="B9" s="8" t="s">
        <v>98</v>
      </c>
      <c r="C9" s="8" t="s">
        <v>99</v>
      </c>
      <c r="D9" s="9">
        <v>4.4993732165146905E-2</v>
      </c>
    </row>
    <row r="10" spans="1:4" ht="27" x14ac:dyDescent="0.3">
      <c r="A10" s="8" t="s">
        <v>103</v>
      </c>
      <c r="B10" s="8" t="s">
        <v>104</v>
      </c>
      <c r="C10" s="8" t="s">
        <v>44</v>
      </c>
      <c r="D10" s="9">
        <v>3.8533340203322067E-2</v>
      </c>
    </row>
    <row r="12" spans="1:4" ht="15" thickBot="1" x14ac:dyDescent="0.35"/>
    <row r="13" spans="1:4" ht="15" thickBot="1" x14ac:dyDescent="0.35">
      <c r="A13" s="20" t="s">
        <v>20</v>
      </c>
      <c r="B13" s="21"/>
      <c r="C13" s="21"/>
      <c r="D13" s="22"/>
    </row>
    <row r="14" spans="1:4" ht="15" thickBot="1" x14ac:dyDescent="0.35">
      <c r="A14" s="12" t="s">
        <v>18</v>
      </c>
      <c r="B14" s="13"/>
      <c r="C14" s="14" t="s">
        <v>19</v>
      </c>
      <c r="D14" s="15"/>
    </row>
    <row r="15" spans="1:4" ht="15" thickBot="1" x14ac:dyDescent="0.35">
      <c r="A15" s="16" t="str">
        <f>+'EV ETF'!A1</f>
        <v xml:space="preserve"> Tata</v>
      </c>
      <c r="B15" s="16"/>
      <c r="C15" s="17">
        <v>0.1817</v>
      </c>
      <c r="D15" s="18"/>
    </row>
    <row r="16" spans="1:4" ht="15" thickBot="1" x14ac:dyDescent="0.35">
      <c r="A16" s="16" t="str">
        <f>+'EV ETF'!A2</f>
        <v xml:space="preserve"> Maruti Suzuki - MNC</v>
      </c>
      <c r="B16" s="16"/>
      <c r="C16" s="17">
        <v>0.1061</v>
      </c>
      <c r="D16" s="18"/>
    </row>
    <row r="17" spans="1:4" ht="15" thickBot="1" x14ac:dyDescent="0.35">
      <c r="A17" s="16" t="str">
        <f>+'EV ETF'!A3</f>
        <v xml:space="preserve"> Bajaj</v>
      </c>
      <c r="B17" s="16"/>
      <c r="C17" s="17">
        <v>8.7900000000000006E-2</v>
      </c>
      <c r="D17" s="18"/>
    </row>
    <row r="18" spans="1:4" ht="15" thickBot="1" x14ac:dyDescent="0.35">
      <c r="A18" s="16" t="str">
        <f>+'EV ETF'!A4</f>
        <v xml:space="preserve"> Mahindra</v>
      </c>
      <c r="B18" s="16"/>
      <c r="C18" s="17">
        <v>8.6499999999999994E-2</v>
      </c>
      <c r="D18" s="18"/>
    </row>
    <row r="19" spans="1:4" ht="15" thickBot="1" x14ac:dyDescent="0.35">
      <c r="A19" s="16" t="str">
        <f>+'EV ETF'!A6</f>
        <v xml:space="preserve"> L &amp; T</v>
      </c>
      <c r="B19" s="16"/>
      <c r="C19" s="17">
        <v>4.6899999999999997E-2</v>
      </c>
      <c r="D19" s="18"/>
    </row>
    <row r="20" spans="1:4" ht="15" thickBot="1" x14ac:dyDescent="0.35">
      <c r="A20" s="16" t="str">
        <f>+'EV ETF'!A7</f>
        <v xml:space="preserve"> Mukesh Ambani</v>
      </c>
      <c r="B20" s="16"/>
      <c r="C20" s="17">
        <v>4.58E-2</v>
      </c>
      <c r="D20" s="18"/>
    </row>
    <row r="21" spans="1:4" ht="15" thickBot="1" x14ac:dyDescent="0.35">
      <c r="A21" s="16" t="str">
        <f>+'EV ETF'!A8</f>
        <v xml:space="preserve"> Murugappa Group</v>
      </c>
      <c r="B21" s="16"/>
      <c r="C21" s="25">
        <v>4.53E-2</v>
      </c>
      <c r="D21" s="26"/>
    </row>
    <row r="22" spans="1:4" ht="15" thickBot="1" x14ac:dyDescent="0.35"/>
    <row r="23" spans="1:4" ht="15" thickBot="1" x14ac:dyDescent="0.35">
      <c r="A23" s="23" t="s">
        <v>22</v>
      </c>
      <c r="B23" s="15"/>
    </row>
    <row r="24" spans="1:4" ht="15" thickBot="1" x14ac:dyDescent="0.35">
      <c r="A24" s="1" t="s">
        <v>23</v>
      </c>
      <c r="B24" s="5" t="s">
        <v>19</v>
      </c>
    </row>
    <row r="25" spans="1:4" x14ac:dyDescent="0.3">
      <c r="A25" s="10" t="s">
        <v>66</v>
      </c>
      <c r="B25" s="11">
        <v>39.46</v>
      </c>
    </row>
    <row r="26" spans="1:4" x14ac:dyDescent="0.3">
      <c r="A26" s="10" t="s">
        <v>44</v>
      </c>
      <c r="B26" s="11">
        <v>28.38</v>
      </c>
    </row>
    <row r="27" spans="1:4" x14ac:dyDescent="0.3">
      <c r="A27" s="10" t="s">
        <v>73</v>
      </c>
      <c r="B27" s="11">
        <v>8.7100000000000009</v>
      </c>
    </row>
    <row r="28" spans="1:4" x14ac:dyDescent="0.3">
      <c r="A28" s="10" t="s">
        <v>14</v>
      </c>
      <c r="B28" s="11">
        <v>7.45</v>
      </c>
    </row>
  </sheetData>
  <mergeCells count="20">
    <mergeCell ref="A23:B23"/>
    <mergeCell ref="A19:B19"/>
    <mergeCell ref="C19:D19"/>
    <mergeCell ref="A20:B20"/>
    <mergeCell ref="C20:D20"/>
    <mergeCell ref="A21:B21"/>
    <mergeCell ref="C21:D21"/>
    <mergeCell ref="A16:B16"/>
    <mergeCell ref="C16:D16"/>
    <mergeCell ref="A17:B17"/>
    <mergeCell ref="C17:D17"/>
    <mergeCell ref="A18:B18"/>
    <mergeCell ref="C18:D18"/>
    <mergeCell ref="A15:B15"/>
    <mergeCell ref="C15:D15"/>
    <mergeCell ref="A1:D1"/>
    <mergeCell ref="A2:D2"/>
    <mergeCell ref="A13:D13"/>
    <mergeCell ref="A14:B14"/>
    <mergeCell ref="C14:D14"/>
  </mergeCells>
  <conditionalFormatting sqref="B24">
    <cfRule type="cellIs" dxfId="5" priority="1" stopIfTrue="1" operator="less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E63D1-8F2C-4265-9228-96504C6E5F83}">
  <dimension ref="A1:B8"/>
  <sheetViews>
    <sheetView workbookViewId="0">
      <selection sqref="A1:B8"/>
    </sheetView>
  </sheetViews>
  <sheetFormatPr defaultRowHeight="14.4" x14ac:dyDescent="0.3"/>
  <sheetData>
    <row r="1" spans="1:2" x14ac:dyDescent="0.3">
      <c r="A1" s="29" t="s">
        <v>26</v>
      </c>
      <c r="B1" s="28">
        <v>18.170000000000002</v>
      </c>
    </row>
    <row r="2" spans="1:2" x14ac:dyDescent="0.3">
      <c r="A2" s="29" t="s">
        <v>144</v>
      </c>
      <c r="B2" s="28">
        <v>10.61</v>
      </c>
    </row>
    <row r="3" spans="1:2" x14ac:dyDescent="0.3">
      <c r="A3" s="29" t="s">
        <v>132</v>
      </c>
      <c r="B3" s="28">
        <v>8.7899999999999991</v>
      </c>
    </row>
    <row r="4" spans="1:2" x14ac:dyDescent="0.3">
      <c r="A4" s="29" t="s">
        <v>145</v>
      </c>
      <c r="B4" s="28">
        <v>8.65</v>
      </c>
    </row>
    <row r="5" spans="1:2" x14ac:dyDescent="0.3">
      <c r="A5" s="29" t="s">
        <v>128</v>
      </c>
      <c r="B5" s="28">
        <v>7.99</v>
      </c>
    </row>
    <row r="6" spans="1:2" x14ac:dyDescent="0.3">
      <c r="A6" s="29" t="s">
        <v>30</v>
      </c>
      <c r="B6" s="28">
        <v>4.6900000000000004</v>
      </c>
    </row>
    <row r="7" spans="1:2" x14ac:dyDescent="0.3">
      <c r="A7" s="29" t="s">
        <v>25</v>
      </c>
      <c r="B7" s="28">
        <v>4.58</v>
      </c>
    </row>
    <row r="8" spans="1:2" x14ac:dyDescent="0.3">
      <c r="A8" s="29" t="s">
        <v>137</v>
      </c>
      <c r="B8" s="28">
        <v>4.53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5"/>
  <sheetViews>
    <sheetView workbookViewId="0">
      <selection activeCell="B5" sqref="B5"/>
    </sheetView>
  </sheetViews>
  <sheetFormatPr defaultRowHeight="14.4" x14ac:dyDescent="0.3"/>
  <cols>
    <col min="1" max="1" width="20" customWidth="1"/>
    <col min="2" max="2" width="43.109375" bestFit="1" customWidth="1"/>
    <col min="3" max="3" width="14.33203125" customWidth="1"/>
    <col min="4" max="4" width="20.88671875" customWidth="1"/>
  </cols>
  <sheetData>
    <row r="1" spans="1:4" ht="15" thickBot="1" x14ac:dyDescent="0.35">
      <c r="A1" s="19" t="s">
        <v>75</v>
      </c>
      <c r="B1" s="19"/>
      <c r="C1" s="19"/>
      <c r="D1" s="19"/>
    </row>
    <row r="2" spans="1:4" x14ac:dyDescent="0.3">
      <c r="A2" s="20" t="s">
        <v>21</v>
      </c>
      <c r="B2" s="21"/>
      <c r="C2" s="21"/>
      <c r="D2" s="22"/>
    </row>
    <row r="3" spans="1:4" ht="27" x14ac:dyDescent="0.3">
      <c r="A3" s="2" t="s">
        <v>0</v>
      </c>
      <c r="B3" s="3" t="s">
        <v>1</v>
      </c>
      <c r="C3" s="3" t="s">
        <v>2</v>
      </c>
      <c r="D3" s="4" t="s">
        <v>3</v>
      </c>
    </row>
    <row r="4" spans="1:4" x14ac:dyDescent="0.3">
      <c r="A4" s="8" t="s">
        <v>106</v>
      </c>
      <c r="B4" s="8" t="s">
        <v>74</v>
      </c>
      <c r="C4" s="8" t="s">
        <v>77</v>
      </c>
      <c r="D4" s="9">
        <v>2.7000000000000001E-3</v>
      </c>
    </row>
    <row r="5" spans="1:4" x14ac:dyDescent="0.3">
      <c r="A5" s="8" t="s">
        <v>76</v>
      </c>
      <c r="B5" s="8" t="s">
        <v>105</v>
      </c>
      <c r="C5" s="8" t="s">
        <v>77</v>
      </c>
      <c r="D5" s="9">
        <v>0.99790000000000001</v>
      </c>
    </row>
    <row r="6" spans="1:4" x14ac:dyDescent="0.3">
      <c r="A6" s="8"/>
      <c r="B6" s="8"/>
      <c r="C6" s="8"/>
      <c r="D6" s="9"/>
    </row>
    <row r="7" spans="1:4" x14ac:dyDescent="0.3">
      <c r="A7" s="8"/>
      <c r="B7" s="8"/>
      <c r="C7" s="8"/>
      <c r="D7" s="9"/>
    </row>
    <row r="9" spans="1:4" ht="15" thickBot="1" x14ac:dyDescent="0.35"/>
    <row r="10" spans="1:4" ht="15" thickBot="1" x14ac:dyDescent="0.35">
      <c r="A10" s="20" t="s">
        <v>20</v>
      </c>
      <c r="B10" s="21"/>
      <c r="C10" s="21"/>
      <c r="D10" s="22"/>
    </row>
    <row r="11" spans="1:4" ht="15" thickBot="1" x14ac:dyDescent="0.35">
      <c r="A11" s="12" t="s">
        <v>18</v>
      </c>
      <c r="B11" s="13"/>
      <c r="C11" s="14" t="s">
        <v>19</v>
      </c>
      <c r="D11" s="15"/>
    </row>
    <row r="12" spans="1:4" ht="15" thickBot="1" x14ac:dyDescent="0.35">
      <c r="A12" s="16"/>
      <c r="B12" s="16"/>
      <c r="C12" s="17"/>
      <c r="D12" s="18"/>
    </row>
    <row r="13" spans="1:4" ht="15" thickBot="1" x14ac:dyDescent="0.35">
      <c r="A13" s="24"/>
      <c r="B13" s="24"/>
      <c r="C13" s="17"/>
      <c r="D13" s="18"/>
    </row>
    <row r="14" spans="1:4" ht="15" thickBot="1" x14ac:dyDescent="0.35">
      <c r="A14" s="27"/>
      <c r="B14" s="27"/>
      <c r="C14" s="17"/>
      <c r="D14" s="18"/>
    </row>
    <row r="15" spans="1:4" ht="15" thickBot="1" x14ac:dyDescent="0.35">
      <c r="A15" s="24"/>
      <c r="B15" s="24"/>
      <c r="C15" s="17"/>
      <c r="D15" s="18"/>
    </row>
    <row r="16" spans="1:4" ht="15" thickBot="1" x14ac:dyDescent="0.35">
      <c r="A16" s="24"/>
      <c r="B16" s="24"/>
      <c r="C16" s="17"/>
      <c r="D16" s="18"/>
    </row>
    <row r="17" spans="1:4" ht="15" thickBot="1" x14ac:dyDescent="0.35">
      <c r="A17" s="24"/>
      <c r="B17" s="24"/>
      <c r="C17" s="17"/>
      <c r="D17" s="18"/>
    </row>
    <row r="18" spans="1:4" ht="15" thickBot="1" x14ac:dyDescent="0.35">
      <c r="A18" s="24"/>
      <c r="B18" s="24"/>
      <c r="C18" s="25"/>
      <c r="D18" s="26"/>
    </row>
    <row r="19" spans="1:4" ht="15" thickBot="1" x14ac:dyDescent="0.35"/>
    <row r="20" spans="1:4" ht="15" thickBot="1" x14ac:dyDescent="0.35">
      <c r="A20" s="23" t="s">
        <v>22</v>
      </c>
      <c r="B20" s="15"/>
    </row>
    <row r="21" spans="1:4" ht="15" thickBot="1" x14ac:dyDescent="0.35">
      <c r="A21" s="1" t="s">
        <v>23</v>
      </c>
      <c r="B21" s="5" t="s">
        <v>19</v>
      </c>
    </row>
    <row r="22" spans="1:4" x14ac:dyDescent="0.3">
      <c r="A22" s="10"/>
      <c r="B22" s="11"/>
    </row>
    <row r="23" spans="1:4" x14ac:dyDescent="0.3">
      <c r="A23" s="10"/>
      <c r="B23" s="11"/>
    </row>
    <row r="24" spans="1:4" x14ac:dyDescent="0.3">
      <c r="A24" s="10"/>
      <c r="B24" s="11"/>
    </row>
    <row r="25" spans="1:4" x14ac:dyDescent="0.3">
      <c r="A25" s="10"/>
      <c r="B25" s="11"/>
    </row>
  </sheetData>
  <mergeCells count="20">
    <mergeCell ref="A20:B20"/>
    <mergeCell ref="A16:B16"/>
    <mergeCell ref="C16:D16"/>
    <mergeCell ref="A17:B17"/>
    <mergeCell ref="C17:D17"/>
    <mergeCell ref="A18:B18"/>
    <mergeCell ref="C18:D18"/>
    <mergeCell ref="A13:B13"/>
    <mergeCell ref="C13:D13"/>
    <mergeCell ref="A14:B14"/>
    <mergeCell ref="C14:D14"/>
    <mergeCell ref="A15:B15"/>
    <mergeCell ref="C15:D15"/>
    <mergeCell ref="A12:B12"/>
    <mergeCell ref="C12:D12"/>
    <mergeCell ref="A1:D1"/>
    <mergeCell ref="A2:D2"/>
    <mergeCell ref="A10:D10"/>
    <mergeCell ref="A11:B11"/>
    <mergeCell ref="C11:D11"/>
  </mergeCells>
  <conditionalFormatting sqref="B21">
    <cfRule type="cellIs" dxfId="4" priority="1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</vt:i4>
      </vt:variant>
    </vt:vector>
  </HeadingPairs>
  <TitlesOfParts>
    <vt:vector size="19" baseType="lpstr">
      <vt:lpstr>IB18</vt:lpstr>
      <vt:lpstr>TMI</vt:lpstr>
      <vt:lpstr>IB20</vt:lpstr>
      <vt:lpstr>small cap</vt:lpstr>
      <vt:lpstr>IB21</vt:lpstr>
      <vt:lpstr>NCCI</vt:lpstr>
      <vt:lpstr>IB23</vt:lpstr>
      <vt:lpstr>EV ETF</vt:lpstr>
      <vt:lpstr>IB24</vt:lpstr>
      <vt:lpstr>IB25</vt:lpstr>
      <vt:lpstr>def etf</vt:lpstr>
      <vt:lpstr>IB31</vt:lpstr>
      <vt:lpstr>railway index</vt:lpstr>
      <vt:lpstr>IB32</vt:lpstr>
      <vt:lpstr>railway ETF</vt:lpstr>
      <vt:lpstr>IB33</vt:lpstr>
      <vt:lpstr>N200</vt:lpstr>
      <vt:lpstr>Sheet1</vt:lpstr>
      <vt:lpstr>XDO_?NET_ASSET_VAL?8?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Mirav Bhupendra Desai</dc:creator>
  <cp:lastModifiedBy>Nikhil V Satam</cp:lastModifiedBy>
  <dcterms:created xsi:type="dcterms:W3CDTF">2023-02-21T11:57:06Z</dcterms:created>
  <dcterms:modified xsi:type="dcterms:W3CDTF">2025-03-10T13:14:14Z</dcterms:modified>
</cp:coreProperties>
</file>