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laWwANg_svVi9FvCyCIWkv7IoGCecTnL\AMC\Compliance Reports\Reporting\Monthly Reports\2026-2027\June 2026\Equity exposure\"/>
    </mc:Choice>
  </mc:AlternateContent>
  <xr:revisionPtr revIDLastSave="0" documentId="13_ncr:1_{E2BD4D0C-347D-404F-98FF-39D51A5BDA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B18-NI" sheetId="2" r:id="rId1"/>
    <sheet name="TMI" sheetId="42" state="hidden" r:id="rId2"/>
    <sheet name="IB20-NS" sheetId="4" r:id="rId3"/>
    <sheet name="small cap" sheetId="43" state="hidden" r:id="rId4"/>
    <sheet name="IB21-NC" sheetId="6" r:id="rId5"/>
    <sheet name="NCCI" sheetId="44" state="hidden" r:id="rId6"/>
    <sheet name="IB23-EE" sheetId="8" r:id="rId7"/>
    <sheet name="EV ETF" sheetId="45" state="hidden" r:id="rId8"/>
    <sheet name="IB24-LE" sheetId="17" r:id="rId9"/>
    <sheet name="IB25-DE" sheetId="10" r:id="rId10"/>
    <sheet name="Def ETF" sheetId="46" state="hidden" r:id="rId11"/>
    <sheet name="IB31-RI" sheetId="12" r:id="rId12"/>
    <sheet name="Sheet7" sheetId="47" state="hidden" r:id="rId13"/>
    <sheet name="IB32-RE" sheetId="14" r:id="rId14"/>
    <sheet name="railway ETF" sheetId="48" state="hidden" r:id="rId15"/>
    <sheet name="IB33-2E" sheetId="15" r:id="rId16"/>
    <sheet name="200 ETF" sheetId="49" state="hidden" r:id="rId17"/>
    <sheet name="IB35-3E" sheetId="16" r:id="rId18"/>
    <sheet name="nifty 500 mom" sheetId="50" state="hidden" r:id="rId19"/>
    <sheet name="IB40-5E" sheetId="18" r:id="rId20"/>
    <sheet name="Low vol 50" sheetId="51" state="hidden" r:id="rId21"/>
    <sheet name="IB41-6E" sheetId="19" r:id="rId22"/>
    <sheet name="Internet ETF" sheetId="52" state="hidden" r:id="rId23"/>
    <sheet name="IB43-7F" sheetId="20" r:id="rId24"/>
    <sheet name="Nifty 50 Index" sheetId="54" state="hidden" r:id="rId25"/>
    <sheet name="IB44-7E" sheetId="21" r:id="rId26"/>
    <sheet name="Nifty 50 ETF" sheetId="53" state="hidden" r:id="rId27"/>
    <sheet name="IB45-8E" sheetId="22" r:id="rId28"/>
    <sheet name="BSE power" sheetId="55" state="hidden" r:id="rId29"/>
    <sheet name="IB47-9E" sheetId="23" r:id="rId30"/>
    <sheet name="Next 50 ETF" sheetId="56" state="hidden" r:id="rId31"/>
    <sheet name="IB48-9F" sheetId="25" r:id="rId32"/>
    <sheet name="Next 50 Index" sheetId="57" state="hidden" r:id="rId33"/>
    <sheet name="IB50-XA" sheetId="27" r:id="rId34"/>
    <sheet name="reality ETF" sheetId="58" state="hidden" r:id="rId35"/>
    <sheet name="IB51-XB" sheetId="34" r:id="rId36"/>
    <sheet name="capital market" sheetId="59" state="hidden" r:id="rId37"/>
    <sheet name="IB52-XC" sheetId="28" r:id="rId38"/>
    <sheet name="smallcap 250 ETF" sheetId="60" state="hidden" r:id="rId39"/>
    <sheet name="IB53-XD" sheetId="29" r:id="rId40"/>
    <sheet name="Midcap 150 ETF" sheetId="61" state="hidden" r:id="rId41"/>
    <sheet name="IB54-YD" sheetId="30" r:id="rId42"/>
    <sheet name="Midcap 150 Index" sheetId="62" state="hidden" r:id="rId43"/>
    <sheet name="IB57-XE" sheetId="31" r:id="rId44"/>
    <sheet name="Metal ETF" sheetId="63" state="hidden" r:id="rId45"/>
    <sheet name="IB59-XF" sheetId="35" r:id="rId46"/>
    <sheet name="chemical ETF" sheetId="64" state="hidden" r:id="rId47"/>
    <sheet name="IB61-XG" sheetId="36" r:id="rId48"/>
    <sheet name="PSE ETF" sheetId="65" state="hidden" r:id="rId49"/>
    <sheet name="IB63-XH" sheetId="37" r:id="rId50"/>
    <sheet name="BSE hospital " sheetId="66" state="hidden" r:id="rId51"/>
    <sheet name="IB65-YI" sheetId="38" r:id="rId52"/>
    <sheet name="PSU bank Index" sheetId="67" state="hidden" r:id="rId53"/>
    <sheet name="IB66-XI" sheetId="39" r:id="rId54"/>
    <sheet name="PSU bank ETF" sheetId="68" state="hidden" r:id="rId55"/>
    <sheet name="IB68-XJ" sheetId="40" r:id="rId56"/>
    <sheet name="Private bank ETF" sheetId="69" state="hidden" r:id="rId57"/>
    <sheet name="IB69-YJ" sheetId="41" r:id="rId58"/>
    <sheet name="Private bank Index" sheetId="70" state="hidden" r:id="rId59"/>
    <sheet name="Sheet1" sheetId="3" state="hidden" r:id="rId60"/>
  </sheets>
  <definedNames>
    <definedName name="_xlnm._FilterDatabase" localSheetId="51" hidden="1">'IB65-YI'!$A$15:$D$15</definedName>
    <definedName name="_xlnm._FilterDatabase" localSheetId="53" hidden="1">'IB66-XI'!$A$15:$D$15</definedName>
    <definedName name="XDO_?NET_ASSET_VAL?8?">'IB18-NI'!$E$763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41" l="1"/>
  <c r="A21" i="41"/>
  <c r="A20" i="41"/>
  <c r="A19" i="41"/>
  <c r="A18" i="41"/>
  <c r="A17" i="41"/>
  <c r="A16" i="41"/>
  <c r="A22" i="40"/>
  <c r="A21" i="40"/>
  <c r="A20" i="40"/>
  <c r="A19" i="40"/>
  <c r="A18" i="40"/>
  <c r="A17" i="40"/>
  <c r="A16" i="40"/>
  <c r="A16" i="39"/>
  <c r="A17" i="39"/>
  <c r="A16" i="38"/>
  <c r="A17" i="38"/>
  <c r="A22" i="37"/>
  <c r="A21" i="37"/>
  <c r="A20" i="37"/>
  <c r="A19" i="37"/>
  <c r="A18" i="37"/>
  <c r="A17" i="37"/>
  <c r="A16" i="37"/>
  <c r="A16" i="36"/>
  <c r="A22" i="35"/>
  <c r="A21" i="35"/>
  <c r="A20" i="35"/>
  <c r="A19" i="35"/>
  <c r="A18" i="35"/>
  <c r="A17" i="35"/>
  <c r="A16" i="35"/>
  <c r="A22" i="31"/>
  <c r="A21" i="31"/>
  <c r="A20" i="31"/>
  <c r="A19" i="31"/>
  <c r="A18" i="31"/>
  <c r="A17" i="31"/>
  <c r="A16" i="31"/>
  <c r="A22" i="30"/>
  <c r="A21" i="30"/>
  <c r="A20" i="30"/>
  <c r="A19" i="30"/>
  <c r="A18" i="30"/>
  <c r="A17" i="30"/>
  <c r="A16" i="30"/>
  <c r="A22" i="29"/>
  <c r="A21" i="29"/>
  <c r="A20" i="29"/>
  <c r="A19" i="29"/>
  <c r="A18" i="29"/>
  <c r="A17" i="29"/>
  <c r="A16" i="29"/>
  <c r="A22" i="28"/>
  <c r="A21" i="28"/>
  <c r="A20" i="28"/>
  <c r="A19" i="28"/>
  <c r="A18" i="28"/>
  <c r="A17" i="28"/>
  <c r="A16" i="28"/>
  <c r="A22" i="34"/>
  <c r="A21" i="34"/>
  <c r="A20" i="34"/>
  <c r="A19" i="34"/>
  <c r="A18" i="34"/>
  <c r="A17" i="34"/>
  <c r="A16" i="34"/>
  <c r="A22" i="27"/>
  <c r="A21" i="27"/>
  <c r="A20" i="27"/>
  <c r="A19" i="27"/>
  <c r="A18" i="27"/>
  <c r="A17" i="27"/>
  <c r="A16" i="27"/>
  <c r="A22" i="25"/>
  <c r="A21" i="25"/>
  <c r="A20" i="25"/>
  <c r="A19" i="25"/>
  <c r="A18" i="25"/>
  <c r="A17" i="25"/>
  <c r="A16" i="25"/>
  <c r="A22" i="23"/>
  <c r="A21" i="23"/>
  <c r="A20" i="23"/>
  <c r="A19" i="23"/>
  <c r="A18" i="23"/>
  <c r="A17" i="23"/>
  <c r="A16" i="23"/>
  <c r="A22" i="22"/>
  <c r="A21" i="22"/>
  <c r="A20" i="22"/>
  <c r="A19" i="22"/>
  <c r="A18" i="22"/>
  <c r="A17" i="22"/>
  <c r="A16" i="22"/>
  <c r="A22" i="20"/>
  <c r="A21" i="20"/>
  <c r="A20" i="20"/>
  <c r="A19" i="20"/>
  <c r="A18" i="20"/>
  <c r="A17" i="20"/>
  <c r="A16" i="20"/>
  <c r="A22" i="21"/>
  <c r="A21" i="21"/>
  <c r="A20" i="21"/>
  <c r="A19" i="21"/>
  <c r="A18" i="21"/>
  <c r="A17" i="21"/>
  <c r="A16" i="21"/>
  <c r="A22" i="19"/>
  <c r="A21" i="19"/>
  <c r="A20" i="19"/>
  <c r="A19" i="19"/>
  <c r="A18" i="19"/>
  <c r="A17" i="19"/>
  <c r="A16" i="19"/>
  <c r="A22" i="18"/>
  <c r="A21" i="18"/>
  <c r="A20" i="18"/>
  <c r="A19" i="18"/>
  <c r="A18" i="18"/>
  <c r="A17" i="18"/>
  <c r="A16" i="18"/>
  <c r="A22" i="16"/>
  <c r="A21" i="16"/>
  <c r="A20" i="16"/>
  <c r="A19" i="16"/>
  <c r="A18" i="16"/>
  <c r="A17" i="16"/>
  <c r="A16" i="16"/>
  <c r="A22" i="15"/>
  <c r="A21" i="15"/>
  <c r="A20" i="15"/>
  <c r="A19" i="15"/>
  <c r="A18" i="15"/>
  <c r="A17" i="15"/>
  <c r="A16" i="15"/>
  <c r="A16" i="14"/>
  <c r="A16" i="12"/>
  <c r="A17" i="10"/>
  <c r="A16" i="10"/>
  <c r="A21" i="8"/>
  <c r="A20" i="8"/>
  <c r="A19" i="8"/>
  <c r="A18" i="8"/>
  <c r="A17" i="8"/>
  <c r="A16" i="8"/>
  <c r="A15" i="8"/>
  <c r="A21" i="6"/>
  <c r="A20" i="6"/>
  <c r="A19" i="6"/>
  <c r="A18" i="6"/>
  <c r="A17" i="6"/>
  <c r="A16" i="6"/>
  <c r="A15" i="6"/>
  <c r="A21" i="4"/>
  <c r="A20" i="4"/>
  <c r="A19" i="4"/>
  <c r="A18" i="4"/>
  <c r="A17" i="4"/>
  <c r="A16" i="4"/>
  <c r="A15" i="4"/>
  <c r="A21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<sst xmlns="http://schemas.openxmlformats.org/spreadsheetml/2006/main" count="1238" uniqueCount="359">
  <si>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</si>
  <si>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</si>
  <si>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</si>
  <si>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</si>
  <si>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</si>
  <si>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</si>
  <si>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</si>
  <si>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</si>
  <si>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</si>
  <si>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</si>
  <si>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</si>
  <si>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</si>
  <si>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INE009A01021</t>
  </si>
  <si>
    <t>Infosys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</si>
  <si>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</si>
  <si>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</si>
  <si>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</si>
  <si>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</si>
  <si>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</si>
  <si>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</si>
  <si>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</si>
  <si>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</si>
  <si>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</si>
  <si>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</si>
  <si>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</si>
  <si>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</si>
  <si>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</si>
  <si>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</si>
  <si>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</si>
  <si>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</si>
  <si>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</si>
  <si>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Finance</t>
  </si>
  <si>
    <t>Capital Markets</t>
  </si>
  <si>
    <t>Multi Commodity Exchange of India Limited</t>
  </si>
  <si>
    <t>INE736A01011</t>
  </si>
  <si>
    <t>Consumer Durables</t>
  </si>
  <si>
    <t>Pharmaceuticals &amp; Biotechnology</t>
  </si>
  <si>
    <t>Auto Components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</si>
  <si>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</si>
  <si>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</si>
  <si>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</si>
  <si>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</si>
  <si>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</si>
  <si>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</si>
  <si>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</si>
  <si>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</si>
  <si>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</si>
  <si>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IB23-Groww Nifty EV &amp; New Age Automotive ETF</t>
  </si>
  <si>
    <t>Automobiles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</si>
  <si>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</si>
  <si>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</si>
  <si>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</si>
  <si>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</si>
  <si>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</si>
  <si>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</si>
  <si>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</si>
  <si>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</si>
  <si>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</si>
  <si>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</si>
  <si>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</si>
  <si>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</si>
  <si>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</si>
  <si>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</si>
  <si>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</si>
  <si>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</si>
  <si>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</si>
  <si>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</si>
  <si>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INE704P01025</t>
  </si>
  <si>
    <t>Cochin Shipyard Limited</t>
  </si>
  <si>
    <t>INE249Z01020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</si>
  <si>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</si>
  <si>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</si>
  <si>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</si>
  <si>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</si>
  <si>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</si>
  <si>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</si>
  <si>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</si>
  <si>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</si>
  <si>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</si>
  <si>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</si>
  <si>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</si>
  <si>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</si>
  <si>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</si>
  <si>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</si>
  <si>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</si>
  <si>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</si>
  <si>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Eternal Limited</t>
  </si>
  <si>
    <t>IB35-Groww Nifty 500 Momentum 50 ETF</t>
  </si>
  <si>
    <t>IB24-GROWW NIFTY 1D Rate Liquid ETF</t>
  </si>
  <si>
    <t>The Clearing Corporation of India Ltd.</t>
  </si>
  <si>
    <t>INE036D01028</t>
  </si>
  <si>
    <t>Karur Vysya Bank Limited</t>
  </si>
  <si>
    <t>INE296A01032</t>
  </si>
  <si>
    <t>Bajaj Finance Limited</t>
  </si>
  <si>
    <t>IB40-Groww Nifty 500 Low Volatility 50 ETF</t>
  </si>
  <si>
    <t>INE062A01020</t>
  </si>
  <si>
    <t>State Bank of India</t>
  </si>
  <si>
    <t>INE148O01028</t>
  </si>
  <si>
    <t>Delhivery Limited</t>
  </si>
  <si>
    <t>INE067A01029</t>
  </si>
  <si>
    <t>CG Power and Industrial Solutions Limited</t>
  </si>
  <si>
    <t>Electrical Equipment</t>
  </si>
  <si>
    <t>INE361B01024</t>
  </si>
  <si>
    <t>Divi's Laboratories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</si>
  <si>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</si>
  <si>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</si>
  <si>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</si>
  <si>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</si>
  <si>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</si>
  <si>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</si>
  <si>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</si>
  <si>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</si>
  <si>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</si>
  <si>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</si>
  <si>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</si>
  <si>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</si>
  <si>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</si>
  <si>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</si>
  <si>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INE021A01026</t>
  </si>
  <si>
    <t>Asian Paints Limited</t>
  </si>
  <si>
    <t>IB45-Groww BSE Power ETF</t>
  </si>
  <si>
    <t>INE752E01010</t>
  </si>
  <si>
    <t>Power Grid Corporation of India Limited</t>
  </si>
  <si>
    <t>INE040H01021</t>
  </si>
  <si>
    <t>Suzlon Energy Limited</t>
  </si>
  <si>
    <t>INE245A01021</t>
  </si>
  <si>
    <t>The Tata Power Company Limited</t>
  </si>
  <si>
    <t>Adani Power Limited</t>
  </si>
  <si>
    <t>IB47-Groww Nifty Next 50 ETF</t>
  </si>
  <si>
    <t>INE494B01023</t>
  </si>
  <si>
    <t>TVS Motor Company Limited</t>
  </si>
  <si>
    <t>INE205A01025</t>
  </si>
  <si>
    <t>Vedanta Limited</t>
  </si>
  <si>
    <t>Diversified Metals</t>
  </si>
  <si>
    <t>Food Products</t>
  </si>
  <si>
    <t>IB48-Groww Nifty Next 50 Index Fund</t>
  </si>
  <si>
    <t>INE465A01025</t>
  </si>
  <si>
    <t>Bharat Forge Limited</t>
  </si>
  <si>
    <t>INE814H01029</t>
  </si>
  <si>
    <t>IB50-Groww Nifty Realty ETF</t>
  </si>
  <si>
    <t>INE271C01023</t>
  </si>
  <si>
    <t>DLF Limited</t>
  </si>
  <si>
    <t>Realty</t>
  </si>
  <si>
    <t>INE484J01027</t>
  </si>
  <si>
    <t>Godrej Properties Limited</t>
  </si>
  <si>
    <t>INE670K01029</t>
  </si>
  <si>
    <t>Lodha Developers Limited</t>
  </si>
  <si>
    <t>INE211B01039</t>
  </si>
  <si>
    <t>The Phoenix Mills Limited</t>
  </si>
  <si>
    <t>INE811K01011</t>
  </si>
  <si>
    <t>Prestige Estates Projects Limited</t>
  </si>
  <si>
    <t>INE093I01010</t>
  </si>
  <si>
    <t>Oberoi Realty Limited</t>
  </si>
  <si>
    <t>INE791I01019</t>
  </si>
  <si>
    <t>Brigade Enterprises Limited</t>
  </si>
  <si>
    <t>IB52-Groww Nifty Smallcap 250 ETF</t>
  </si>
  <si>
    <t>INE048G01026</t>
  </si>
  <si>
    <t>Navin Fluorine International Limited</t>
  </si>
  <si>
    <t>INE118H01025</t>
  </si>
  <si>
    <t>BSE Ltd</t>
  </si>
  <si>
    <t>IB53-Groww Nifty Midcap 150 ETF</t>
  </si>
  <si>
    <t>INE158A01026</t>
  </si>
  <si>
    <t>Hero MotoCorp Limited</t>
  </si>
  <si>
    <t>INE171A01029</t>
  </si>
  <si>
    <t>The Federal Bank  Limited</t>
  </si>
  <si>
    <t>IB54-Groww Nifty Midcap 150 Index Fund</t>
  </si>
  <si>
    <t>INE721A01047</t>
  </si>
  <si>
    <t>Shriram Finance Limited</t>
  </si>
  <si>
    <t>INE066A01021</t>
  </si>
  <si>
    <t>Eicher Motors Limited</t>
  </si>
  <si>
    <t>INE522F01014</t>
  </si>
  <si>
    <t>Coal India Limited</t>
  </si>
  <si>
    <t>Consumable Fuels</t>
  </si>
  <si>
    <t>INE200A01026</t>
  </si>
  <si>
    <t>GE Vernova T&amp;D India Limited</t>
  </si>
  <si>
    <t>INE081A01020</t>
  </si>
  <si>
    <t>Tata Steel Limited</t>
  </si>
  <si>
    <t>Ferrous Metals</t>
  </si>
  <si>
    <t>INE038A01020</t>
  </si>
  <si>
    <t>Hindalco Industries Limited</t>
  </si>
  <si>
    <t>Non - Ferrous Metals</t>
  </si>
  <si>
    <t>INE019A01038</t>
  </si>
  <si>
    <t>JSW Steel Limited</t>
  </si>
  <si>
    <t>INE423A01024</t>
  </si>
  <si>
    <t>Adani Enterprises Limited</t>
  </si>
  <si>
    <t>Metals &amp; Minerals Trading</t>
  </si>
  <si>
    <t>INE749A01030</t>
  </si>
  <si>
    <t>IB57-Groww Nifty Metal ETF</t>
  </si>
  <si>
    <t>IB51-Groww Nifty Capital Markets ETF</t>
  </si>
  <si>
    <t>INE127D01025</t>
  </si>
  <si>
    <t>HDFC Asset Management Company Limited</t>
  </si>
  <si>
    <t>INE466L01038</t>
  </si>
  <si>
    <t>360 ONE WAM LIMITED</t>
  </si>
  <si>
    <t>INE745G01043</t>
  </si>
  <si>
    <t>Central Depository Services (India) Limited</t>
  </si>
  <si>
    <t>INE073K01018</t>
  </si>
  <si>
    <t>Sona BLW Precision Forgings Limited</t>
  </si>
  <si>
    <t>Indian Railway Finance Corporation Limited</t>
  </si>
  <si>
    <t>IB59-Groww Nifty Chemicals ETF</t>
  </si>
  <si>
    <t>INE318A01026</t>
  </si>
  <si>
    <t>Pidilite Industries Limited</t>
  </si>
  <si>
    <t>INE647A01010</t>
  </si>
  <si>
    <t>SRF Limited</t>
  </si>
  <si>
    <t>INE628A01036</t>
  </si>
  <si>
    <t>UPL Limited</t>
  </si>
  <si>
    <t>Fertilizers &amp; Agrochemicals</t>
  </si>
  <si>
    <t>INE169A01031</t>
  </si>
  <si>
    <t>Coromandel International Limited</t>
  </si>
  <si>
    <t>INE603J01030</t>
  </si>
  <si>
    <t>PI Industries Limited</t>
  </si>
  <si>
    <t>INE878B01027</t>
  </si>
  <si>
    <t>KEI Industries Limited</t>
  </si>
  <si>
    <t>INE213A01029</t>
  </si>
  <si>
    <t>Oil &amp; Natural Gas Corporation Limited</t>
  </si>
  <si>
    <t>Oil</t>
  </si>
  <si>
    <t>IB20-Groww Nifty Smallcap 250 Index Fund</t>
  </si>
  <si>
    <t>IB18-Groww Nifty Total Market Index Fund</t>
  </si>
  <si>
    <t>IB61-Groww Nifty PSE ETF</t>
  </si>
  <si>
    <t>INE202B01038</t>
  </si>
  <si>
    <t>Piramal Finance Limited</t>
  </si>
  <si>
    <t>INE323A01026</t>
  </si>
  <si>
    <t>Bosch Limited</t>
  </si>
  <si>
    <t>INE962Y01021</t>
  </si>
  <si>
    <t>Ircon International Limited</t>
  </si>
  <si>
    <t>INE1TAE01010</t>
  </si>
  <si>
    <t>INE732I01021</t>
  </si>
  <si>
    <t>Angel One Limited</t>
  </si>
  <si>
    <t>Jindal Steel Limited</t>
  </si>
  <si>
    <t>IB63-Groww BSE Hospitals ETF</t>
  </si>
  <si>
    <t>INE437A01024</t>
  </si>
  <si>
    <t>Apollo Hospitals Enterprise Limited</t>
  </si>
  <si>
    <t>Healthcare Services</t>
  </si>
  <si>
    <t>INE027H01010</t>
  </si>
  <si>
    <t>Max Healthcare Institute Limited</t>
  </si>
  <si>
    <t>INE061F01013</t>
  </si>
  <si>
    <t>Fortis Healthcare Limited</t>
  </si>
  <si>
    <t>INE914M01019</t>
  </si>
  <si>
    <t>Aster DM Healthcare Limited</t>
  </si>
  <si>
    <t>INE967H01025</t>
  </si>
  <si>
    <t>Krishna Institute of Medical Sciences Limited</t>
  </si>
  <si>
    <t>INE410P01011</t>
  </si>
  <si>
    <t>Narayana Hrudayalaya Limited</t>
  </si>
  <si>
    <t>INE474Q01031</t>
  </si>
  <si>
    <t>GLOBAL HEALTH LIMITED</t>
  </si>
  <si>
    <t>IB65-Groww Nifty PSU Bank Index Fund</t>
  </si>
  <si>
    <t>INE028A01039</t>
  </si>
  <si>
    <t>Bank of Baroda</t>
  </si>
  <si>
    <t>INE476A01022</t>
  </si>
  <si>
    <t>Canara Bank</t>
  </si>
  <si>
    <t>INE160A01022</t>
  </si>
  <si>
    <t>Punjab National Bank</t>
  </si>
  <si>
    <t>INE692A01016</t>
  </si>
  <si>
    <t>Union Bank of India</t>
  </si>
  <si>
    <t>INE562A01011</t>
  </si>
  <si>
    <t>Indian Bank</t>
  </si>
  <si>
    <t>INE084A01016</t>
  </si>
  <si>
    <t>Bank of India</t>
  </si>
  <si>
    <t>IB66-Groww Nifty PSU Bank ETF</t>
  </si>
  <si>
    <t>INE239A01024</t>
  </si>
  <si>
    <t>Nestle India Limited</t>
  </si>
  <si>
    <t>INE775A01035</t>
  </si>
  <si>
    <t>Samvardhana Motherson International Limited</t>
  </si>
  <si>
    <t>INE864I01014</t>
  </si>
  <si>
    <t>Mtar Technologies Limited</t>
  </si>
  <si>
    <t>INE298A01020</t>
  </si>
  <si>
    <t>Cummins India Limited</t>
  </si>
  <si>
    <t>INE298J01013</t>
  </si>
  <si>
    <t>Nippon Life India Asset Management Limited</t>
  </si>
  <si>
    <t>INE139A01034</t>
  </si>
  <si>
    <t>National Aluminium Company Limited</t>
  </si>
  <si>
    <t>INE134E01011</t>
  </si>
  <si>
    <t>Power Finance Corporation Limited</t>
  </si>
  <si>
    <t>INTREP010626</t>
  </si>
  <si>
    <t>INE917I01010</t>
  </si>
  <si>
    <t>Bajaj Auto Limited</t>
  </si>
  <si>
    <t>Tata Motors Limited</t>
  </si>
  <si>
    <t>INE200M01039</t>
  </si>
  <si>
    <t>Varun Beverages Limited</t>
  </si>
  <si>
    <t>Beverages</t>
  </si>
  <si>
    <t>INE257A01026</t>
  </si>
  <si>
    <t>Bharat Heavy Electricals Limited</t>
  </si>
  <si>
    <t>Insurance</t>
  </si>
  <si>
    <t>IB68-Groww Nifty Private Bank ETF</t>
  </si>
  <si>
    <t>INE238A01034</t>
  </si>
  <si>
    <t>Axis Bank Limited</t>
  </si>
  <si>
    <t>INE237A01036</t>
  </si>
  <si>
    <t>Kotak Mahindra Bank Limited</t>
  </si>
  <si>
    <t>INE095A01012</t>
  </si>
  <si>
    <t>IndusInd Bank Limited</t>
  </si>
  <si>
    <t>INE092T01019</t>
  </si>
  <si>
    <t>IDFC First Bank Limited</t>
  </si>
  <si>
    <t>IB69-Groww Nifty Private Bank Index</t>
  </si>
  <si>
    <t>PSU</t>
  </si>
  <si>
    <t>HDFC</t>
  </si>
  <si>
    <t>Tata</t>
  </si>
  <si>
    <t>ICICI</t>
  </si>
  <si>
    <t>Mukesh Ambani</t>
  </si>
  <si>
    <t>Bharti</t>
  </si>
  <si>
    <t>L&amp;T</t>
  </si>
  <si>
    <t>MNC</t>
  </si>
  <si>
    <t>Murugappa Chettiar</t>
  </si>
  <si>
    <t>RP Sanjiv Goenka</t>
  </si>
  <si>
    <t>Arvind Mafatlal</t>
  </si>
  <si>
    <t>Wadhawan</t>
  </si>
  <si>
    <t>ITC - MNC</t>
  </si>
  <si>
    <t>Hindustan Unilever - MNC</t>
  </si>
  <si>
    <t>Asian Paints</t>
  </si>
  <si>
    <t>Nestle India - MNC</t>
  </si>
  <si>
    <t>Interglobe</t>
  </si>
  <si>
    <t>Maruti Suzuki - MNC</t>
  </si>
  <si>
    <t>Mahindra &amp; Mahindra</t>
  </si>
  <si>
    <t>Sumi Motherson</t>
  </si>
  <si>
    <t>Bosch - MNC</t>
  </si>
  <si>
    <t>Nirmal Kumar Minda</t>
  </si>
  <si>
    <t>Kalyani</t>
  </si>
  <si>
    <t>Birla Aditya</t>
  </si>
  <si>
    <t>Eicher</t>
  </si>
  <si>
    <t>Shriram Transport</t>
  </si>
  <si>
    <t>Bajaj</t>
  </si>
  <si>
    <t>Apollo Hospitals</t>
  </si>
  <si>
    <t>Sanjeev Bikhchandani</t>
  </si>
  <si>
    <t>Motilal Oswal</t>
  </si>
  <si>
    <t>IIFL</t>
  </si>
  <si>
    <t>Thomas Cook - MNC</t>
  </si>
  <si>
    <t>PSU - SBI</t>
  </si>
  <si>
    <t>Adani</t>
  </si>
  <si>
    <t>Suzlon</t>
  </si>
  <si>
    <t>Siemens - MNC</t>
  </si>
  <si>
    <t>ABB India - MNC</t>
  </si>
  <si>
    <t>Vedanta - MNC</t>
  </si>
  <si>
    <t>Divis Labs</t>
  </si>
  <si>
    <t>Cummins India - MNC</t>
  </si>
  <si>
    <t>DLF</t>
  </si>
  <si>
    <t>Phoenix</t>
  </si>
  <si>
    <t>Godrej</t>
  </si>
  <si>
    <t>Prestige</t>
  </si>
  <si>
    <t>Vikas Oberoi</t>
  </si>
  <si>
    <t>MR Jaishankar</t>
  </si>
  <si>
    <t>MCX</t>
  </si>
  <si>
    <t>CDSL</t>
  </si>
  <si>
    <t>Edelweiss</t>
  </si>
  <si>
    <t>Hinduja</t>
  </si>
  <si>
    <t>Federal Bank</t>
  </si>
  <si>
    <t>Om Prakash Jindal</t>
  </si>
  <si>
    <t>Sanjay Gupta</t>
  </si>
  <si>
    <t>Parekh</t>
  </si>
  <si>
    <t>DCM</t>
  </si>
  <si>
    <t>Rajju Shroff</t>
  </si>
  <si>
    <t>Singhal</t>
  </si>
  <si>
    <t>Mehta CK</t>
  </si>
  <si>
    <t>Fortis</t>
  </si>
  <si>
    <t>Max</t>
  </si>
  <si>
    <t>Devi Prasad Shetty</t>
  </si>
  <si>
    <t>HCG</t>
  </si>
  <si>
    <t>Raunaq Singh</t>
  </si>
  <si>
    <t>Axis Bank</t>
  </si>
  <si>
    <t>Kotak</t>
  </si>
  <si>
    <t>IDFC</t>
  </si>
  <si>
    <t>IB21-Groww Nifty Non-Cyclical Consumer Index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</si>
</sst>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49" fontId="4" fillId="2" borderId="21" xfId="2" applyNumberFormat="1" applyFont="1" applyFill="1" applyBorder="1" applyAlignment="1" applyProtection="1">
      <alignment horizontal="center" wrapText="1"/>
    </xf>
    <xf numFmtId="49" fontId="4" fillId="2" borderId="21" xfId="2" applyNumberFormat="1" applyFont="1" applyFill="1" applyBorder="1" applyAlignment="1" applyProtection="1">
      <alignment horizontal="left" wrapText="1"/>
    </xf>
    <xf numFmtId="9" fontId="5" fillId="0" borderId="1" xfId="0" applyNumberFormat="1" applyFont="1" applyBorder="1" applyAlignment="1">
      <alignment horizontal="right" wrapText="1"/>
    </xf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1" fontId="0" fillId="0" borderId="0" xfId="0" applyNumberFormat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3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B27" sqref="B27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  <col min="7" max="7" width="51" bestFit="1" customWidth="1"/>
  </cols>
  <sheetData>
    <row r="1" spans="1:4" ht="15" thickBot="1" x14ac:dyDescent="0.4">
      <c r="A1" s="28" t="s">
        <v>216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17" t="s">
        <v>0</v>
      </c>
      <c r="B3" s="18" t="s">
        <v>1</v>
      </c>
      <c r="C3" s="18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5.6500000000000002E-2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4.4600000000000001E-2</v>
      </c>
    </row>
    <row r="6" spans="1:4" ht="26" x14ac:dyDescent="0.35">
      <c r="A6" s="8" t="s">
        <v>4</v>
      </c>
      <c r="B6" s="8" t="s">
        <v>5</v>
      </c>
      <c r="C6" s="8" t="s">
        <v>6</v>
      </c>
      <c r="D6" s="9">
        <v>4.4299999999999999E-2</v>
      </c>
    </row>
    <row r="7" spans="1:4" ht="26" x14ac:dyDescent="0.35">
      <c r="A7" s="8" t="s">
        <v>38</v>
      </c>
      <c r="B7" s="8" t="s">
        <v>39</v>
      </c>
      <c r="C7" s="8" t="s">
        <v>40</v>
      </c>
      <c r="D7" s="9">
        <v>2.7799999999999998E-2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2.3699999999999999E-2</v>
      </c>
    </row>
    <row r="9" spans="1:4" x14ac:dyDescent="0.35">
      <c r="A9" s="8" t="s">
        <v>12</v>
      </c>
      <c r="B9" s="8" t="s">
        <v>13</v>
      </c>
      <c r="C9" s="8" t="s">
        <v>14</v>
      </c>
      <c r="D9" s="9">
        <v>2.0199999999999999E-2</v>
      </c>
    </row>
    <row r="10" spans="1:4" x14ac:dyDescent="0.35">
      <c r="A10" s="8" t="s">
        <v>95</v>
      </c>
      <c r="B10" s="8" t="s">
        <v>96</v>
      </c>
      <c r="C10" s="8" t="s">
        <v>9</v>
      </c>
      <c r="D10" s="9">
        <v>1.9800000000000002E-2</v>
      </c>
    </row>
    <row r="12" spans="1:4" ht="15" thickBot="1" x14ac:dyDescent="0.4"/>
    <row r="13" spans="1:4" ht="15" thickBot="1" x14ac:dyDescent="0.4">
      <c r="A13" s="29" t="s">
        <v>20</v>
      </c>
      <c r="B13" s="30"/>
      <c r="C13" s="30"/>
      <c r="D13" s="31"/>
    </row>
    <row r="14" spans="1:4" ht="15" thickBot="1" x14ac:dyDescent="0.4">
      <c r="A14" s="32" t="s">
        <v>18</v>
      </c>
      <c r="B14" s="33"/>
      <c r="C14" s="34" t="s">
        <v>19</v>
      </c>
      <c r="D14" s="35"/>
    </row>
    <row r="15" spans="1:4" ht="15" thickBot="1" x14ac:dyDescent="0.4">
      <c r="A15" s="39" t="str">
        <f>+TMI!A1</f>
        <v>PSU</v>
      </c>
      <c r="B15" s="39"/>
      <c r="C15" s="26">
        <v>9.1899999999999996E-2</v>
      </c>
      <c r="D15" s="27"/>
    </row>
    <row r="16" spans="1:4" ht="15" thickBot="1" x14ac:dyDescent="0.4">
      <c r="A16" s="39" t="str">
        <f>+TMI!A2</f>
        <v>HDFC</v>
      </c>
      <c r="B16" s="39"/>
      <c r="C16" s="26">
        <v>6.3E-2</v>
      </c>
      <c r="D16" s="27"/>
    </row>
    <row r="17" spans="1:4" ht="15" thickBot="1" x14ac:dyDescent="0.4">
      <c r="A17" s="39" t="str">
        <f>+TMI!A3</f>
        <v>Tata</v>
      </c>
      <c r="B17" s="39"/>
      <c r="C17" s="26">
        <v>5.7099999999999998E-2</v>
      </c>
      <c r="D17" s="27"/>
    </row>
    <row r="18" spans="1:4" ht="15" thickBot="1" x14ac:dyDescent="0.4">
      <c r="A18" s="39" t="str">
        <f>+TMI!A4</f>
        <v>ICICI</v>
      </c>
      <c r="B18" s="39"/>
      <c r="C18" s="26">
        <v>4.8300000000000003E-2</v>
      </c>
      <c r="D18" s="27"/>
    </row>
    <row r="19" spans="1:4" ht="15" thickBot="1" x14ac:dyDescent="0.4">
      <c r="A19" s="39" t="str">
        <f>+TMI!A5</f>
        <v>Mukesh Ambani</v>
      </c>
      <c r="B19" s="39"/>
      <c r="C19" s="26">
        <v>4.8300000000000003E-2</v>
      </c>
      <c r="D19" s="27"/>
    </row>
    <row r="20" spans="1:4" ht="15" thickBot="1" x14ac:dyDescent="0.4">
      <c r="A20" s="39" t="str">
        <f>+TMI!A6</f>
        <v>Bharti</v>
      </c>
      <c r="B20" s="39"/>
      <c r="C20" s="26">
        <v>3.1199999999999999E-2</v>
      </c>
      <c r="D20" s="27"/>
    </row>
    <row r="21" spans="1:4" ht="15" thickBot="1" x14ac:dyDescent="0.4">
      <c r="A21" s="39" t="str">
        <f>+TMI!A7</f>
        <v>L&amp;T</v>
      </c>
      <c r="B21" s="39"/>
      <c r="C21" s="37">
        <v>2.7300000000000001E-2</v>
      </c>
      <c r="D21" s="38"/>
    </row>
    <row r="22" spans="1:4" ht="15" thickBot="1" x14ac:dyDescent="0.4"/>
    <row r="23" spans="1:4" ht="15" thickBot="1" x14ac:dyDescent="0.4">
      <c r="A23" s="36" t="s">
        <v>22</v>
      </c>
      <c r="B23" s="35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9</v>
      </c>
      <c r="B25" s="11">
        <v>18.63</v>
      </c>
    </row>
    <row r="26" spans="1:4" x14ac:dyDescent="0.35">
      <c r="A26" s="10" t="s">
        <v>31</v>
      </c>
      <c r="B26" s="11">
        <v>6.33</v>
      </c>
    </row>
    <row r="27" spans="1:4" x14ac:dyDescent="0.35">
      <c r="A27" s="10" t="s">
        <v>14</v>
      </c>
      <c r="B27" s="11">
        <v>5.92</v>
      </c>
    </row>
    <row r="28" spans="1:4" x14ac:dyDescent="0.35">
      <c r="A28" s="10" t="s">
        <v>36</v>
      </c>
      <c r="B28" s="11">
        <v>5.33</v>
      </c>
    </row>
  </sheetData>
  <mergeCells count="20">
    <mergeCell ref="A16:B16"/>
    <mergeCell ref="C16:D16"/>
    <mergeCell ref="A17:B17"/>
    <mergeCell ref="C17:D17"/>
    <mergeCell ref="A18:B18"/>
    <mergeCell ref="C18:D18"/>
    <mergeCell ref="A23:B23"/>
    <mergeCell ref="A20:B20"/>
    <mergeCell ref="A21:B21"/>
    <mergeCell ref="A19:B19"/>
    <mergeCell ref="C19:D19"/>
    <mergeCell ref="C20:D20"/>
    <mergeCell ref="C21:D21"/>
    <mergeCell ref="A14:B14"/>
    <mergeCell ref="C14:D14"/>
    <mergeCell ref="A15:B15"/>
    <mergeCell ref="C15:D15"/>
    <mergeCell ref="A1:D1"/>
    <mergeCell ref="A2:D2"/>
    <mergeCell ref="A13:D13"/>
  </mergeCells>
  <conditionalFormatting sqref="B24">
    <cfRule type="cellIs" dxfId="29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topLeftCell="A16" workbookViewId="0">
      <selection activeCell="B29" sqref="B29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8" t="s">
        <v>57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61</v>
      </c>
      <c r="B4" s="8" t="s">
        <v>62</v>
      </c>
      <c r="C4" s="8" t="s">
        <v>60</v>
      </c>
      <c r="D4" s="9">
        <v>0.19570000000000001</v>
      </c>
    </row>
    <row r="5" spans="1:4" x14ac:dyDescent="0.35">
      <c r="A5" s="8" t="s">
        <v>58</v>
      </c>
      <c r="B5" s="8" t="s">
        <v>59</v>
      </c>
      <c r="C5" s="8" t="s">
        <v>60</v>
      </c>
      <c r="D5" s="9">
        <v>0.1646</v>
      </c>
    </row>
    <row r="6" spans="1:4" x14ac:dyDescent="0.35">
      <c r="A6" s="8" t="s">
        <v>136</v>
      </c>
      <c r="B6" s="8" t="s">
        <v>137</v>
      </c>
      <c r="C6" s="8" t="s">
        <v>37</v>
      </c>
      <c r="D6" s="9">
        <v>0.15129999999999999</v>
      </c>
    </row>
    <row r="7" spans="1:4" ht="26" x14ac:dyDescent="0.35">
      <c r="A7" s="8" t="s">
        <v>63</v>
      </c>
      <c r="B7" s="8" t="s">
        <v>64</v>
      </c>
      <c r="C7" s="8" t="s">
        <v>53</v>
      </c>
      <c r="D7" s="9">
        <v>0.12889999999999999</v>
      </c>
    </row>
    <row r="8" spans="1:4" ht="26" x14ac:dyDescent="0.35">
      <c r="A8" s="8" t="s">
        <v>69</v>
      </c>
      <c r="B8" s="8" t="s">
        <v>65</v>
      </c>
      <c r="C8" s="8" t="s">
        <v>66</v>
      </c>
      <c r="D8" s="9">
        <v>5.4100000000000002E-2</v>
      </c>
    </row>
    <row r="9" spans="1:4" x14ac:dyDescent="0.35">
      <c r="A9" s="8" t="s">
        <v>262</v>
      </c>
      <c r="B9" s="8" t="s">
        <v>263</v>
      </c>
      <c r="C9" s="8" t="s">
        <v>101</v>
      </c>
      <c r="D9" s="9">
        <v>4.8899999999999999E-2</v>
      </c>
    </row>
    <row r="10" spans="1:4" ht="26" x14ac:dyDescent="0.35">
      <c r="A10" s="8" t="s">
        <v>67</v>
      </c>
      <c r="B10" s="8" t="s">
        <v>68</v>
      </c>
      <c r="C10" s="8" t="s">
        <v>66</v>
      </c>
      <c r="D10" s="9">
        <v>3.5999999999999997E-2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+'Def ETF'!A1</f>
        <v>PSU</v>
      </c>
      <c r="B16" s="39"/>
      <c r="C16" s="26">
        <v>0.53029999999999999</v>
      </c>
      <c r="D16" s="27"/>
    </row>
    <row r="17" spans="1:4" ht="15" thickBot="1" x14ac:dyDescent="0.4">
      <c r="A17" s="39" t="str">
        <f>+'Def ETF'!A2</f>
        <v>Kalyani</v>
      </c>
      <c r="B17" s="39"/>
      <c r="C17" s="26">
        <v>0.15129999999999999</v>
      </c>
      <c r="D17" s="27"/>
    </row>
    <row r="18" spans="1:4" ht="15" thickBot="1" x14ac:dyDescent="0.4">
      <c r="A18" s="41"/>
      <c r="B18" s="41"/>
      <c r="C18" s="26"/>
      <c r="D18" s="27"/>
    </row>
    <row r="19" spans="1:4" ht="15" thickBot="1" x14ac:dyDescent="0.4">
      <c r="A19" s="40"/>
      <c r="B19" s="40"/>
      <c r="C19" s="26"/>
      <c r="D19" s="27"/>
    </row>
    <row r="20" spans="1:4" ht="15" thickBot="1" x14ac:dyDescent="0.4">
      <c r="A20" s="40"/>
      <c r="B20" s="40"/>
      <c r="C20" s="26"/>
      <c r="D20" s="27"/>
    </row>
    <row r="21" spans="1:4" ht="15" thickBot="1" x14ac:dyDescent="0.4">
      <c r="A21" s="40"/>
      <c r="B21" s="40"/>
      <c r="C21" s="26"/>
      <c r="D21" s="27"/>
    </row>
    <row r="22" spans="1:4" ht="15" thickBot="1" x14ac:dyDescent="0.4">
      <c r="A22" s="40"/>
      <c r="B22" s="40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60</v>
      </c>
      <c r="B26" s="11">
        <v>55.09</v>
      </c>
    </row>
    <row r="27" spans="1:4" x14ac:dyDescent="0.35">
      <c r="A27" s="10" t="s">
        <v>37</v>
      </c>
      <c r="B27" s="11">
        <v>15.13</v>
      </c>
    </row>
    <row r="28" spans="1:4" x14ac:dyDescent="0.35">
      <c r="A28" s="10" t="s">
        <v>53</v>
      </c>
      <c r="B28" s="11">
        <v>12.89</v>
      </c>
    </row>
    <row r="29" spans="1:4" x14ac:dyDescent="0.35">
      <c r="A29" s="10" t="s">
        <v>66</v>
      </c>
      <c r="B29" s="11">
        <v>10.28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4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5FF0-14F0-4EB6-B058-69C83B71018E}">
  <dimension ref="A1:B2"/>
  <sheetViews>
    <sheetView workbookViewId="0">
      <selection activeCell="A2" sqref="A2:XFD2"/>
    </sheetView>
  </sheetViews>
  <sheetFormatPr defaultRowHeight="14.5" x14ac:dyDescent="0.35"/>
  <sheetData>
    <row r="1" spans="1:2" x14ac:dyDescent="0.35">
      <c r="A1" t="s">
        <v>292</v>
      </c>
      <c r="B1" s="22">
        <v>53.028829999999999</v>
      </c>
    </row>
    <row r="2" spans="1:2" x14ac:dyDescent="0.35">
      <c r="A2" t="s">
        <v>314</v>
      </c>
      <c r="B2" s="22">
        <v>15.134931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topLeftCell="A21" workbookViewId="0">
      <selection activeCell="I29" sqref="I29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8" t="s">
        <v>70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74</v>
      </c>
      <c r="B4" s="8" t="s">
        <v>197</v>
      </c>
      <c r="C4" s="8" t="s">
        <v>31</v>
      </c>
      <c r="D4" s="9">
        <v>0.20050000000000001</v>
      </c>
    </row>
    <row r="5" spans="1:4" x14ac:dyDescent="0.35">
      <c r="A5" s="8" t="s">
        <v>77</v>
      </c>
      <c r="B5" s="8" t="s">
        <v>78</v>
      </c>
      <c r="C5" s="8" t="s">
        <v>79</v>
      </c>
      <c r="D5" s="9">
        <v>0.17030000000000001</v>
      </c>
    </row>
    <row r="6" spans="1:4" x14ac:dyDescent="0.35">
      <c r="A6" s="8" t="s">
        <v>71</v>
      </c>
      <c r="B6" s="8" t="s">
        <v>72</v>
      </c>
      <c r="C6" s="8" t="s">
        <v>73</v>
      </c>
      <c r="D6" s="9">
        <v>0.16370000000000001</v>
      </c>
    </row>
    <row r="7" spans="1:4" x14ac:dyDescent="0.35">
      <c r="A7" s="8" t="s">
        <v>75</v>
      </c>
      <c r="B7" s="8" t="s">
        <v>76</v>
      </c>
      <c r="C7" s="8" t="s">
        <v>56</v>
      </c>
      <c r="D7" s="9">
        <v>0.14829999999999999</v>
      </c>
    </row>
    <row r="8" spans="1:4" x14ac:dyDescent="0.35">
      <c r="A8" s="8" t="s">
        <v>80</v>
      </c>
      <c r="B8" s="8" t="s">
        <v>81</v>
      </c>
      <c r="C8" s="8" t="s">
        <v>82</v>
      </c>
      <c r="D8" s="9">
        <v>5.9400000000000001E-2</v>
      </c>
    </row>
    <row r="9" spans="1:4" x14ac:dyDescent="0.35">
      <c r="A9" s="8" t="s">
        <v>58</v>
      </c>
      <c r="B9" s="8" t="s">
        <v>59</v>
      </c>
      <c r="C9" s="8" t="s">
        <v>60</v>
      </c>
      <c r="D9" s="9">
        <v>4.7600000000000003E-2</v>
      </c>
    </row>
    <row r="10" spans="1:4" x14ac:dyDescent="0.35">
      <c r="A10" s="8" t="s">
        <v>222</v>
      </c>
      <c r="B10" s="8" t="s">
        <v>223</v>
      </c>
      <c r="C10" s="8" t="s">
        <v>56</v>
      </c>
      <c r="D10" s="9">
        <v>4.7500000000000001E-2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+Sheet7!A1</f>
        <v>PSU</v>
      </c>
      <c r="B16" s="39"/>
      <c r="C16" s="26">
        <v>0.99370000000000003</v>
      </c>
      <c r="D16" s="27"/>
    </row>
    <row r="17" spans="1:4" ht="15" thickBot="1" x14ac:dyDescent="0.4">
      <c r="A17" s="40"/>
      <c r="B17" s="40"/>
      <c r="C17" s="26"/>
      <c r="D17" s="27"/>
    </row>
    <row r="18" spans="1:4" ht="15" thickBot="1" x14ac:dyDescent="0.4">
      <c r="A18" s="41"/>
      <c r="B18" s="41"/>
      <c r="C18" s="26"/>
      <c r="D18" s="27"/>
    </row>
    <row r="19" spans="1:4" ht="15" thickBot="1" x14ac:dyDescent="0.4">
      <c r="A19" s="40"/>
      <c r="B19" s="40"/>
      <c r="C19" s="26"/>
      <c r="D19" s="27"/>
    </row>
    <row r="20" spans="1:4" ht="15" thickBot="1" x14ac:dyDescent="0.4">
      <c r="A20" s="40"/>
      <c r="B20" s="40"/>
      <c r="C20" s="26"/>
      <c r="D20" s="27"/>
    </row>
    <row r="21" spans="1:4" ht="15" thickBot="1" x14ac:dyDescent="0.4">
      <c r="A21" s="40"/>
      <c r="B21" s="40"/>
      <c r="C21" s="26"/>
      <c r="D21" s="27"/>
    </row>
    <row r="22" spans="1:4" ht="15" thickBot="1" x14ac:dyDescent="0.4">
      <c r="A22" s="40"/>
      <c r="B22" s="40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56</v>
      </c>
      <c r="B26" s="11">
        <v>22.46</v>
      </c>
    </row>
    <row r="27" spans="1:4" x14ac:dyDescent="0.35">
      <c r="A27" s="10" t="s">
        <v>31</v>
      </c>
      <c r="B27" s="11">
        <v>20.05</v>
      </c>
    </row>
    <row r="28" spans="1:4" x14ac:dyDescent="0.35">
      <c r="A28" s="10" t="s">
        <v>79</v>
      </c>
      <c r="B28" s="11">
        <v>17.03</v>
      </c>
    </row>
    <row r="29" spans="1:4" x14ac:dyDescent="0.35">
      <c r="A29" s="10" t="s">
        <v>73</v>
      </c>
      <c r="B29" s="11">
        <v>16.37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3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2115-939C-46BC-9BAE-47903A27997A}">
  <dimension ref="A1:B1"/>
  <sheetViews>
    <sheetView workbookViewId="0">
      <selection activeCell="R34" sqref="R34"/>
    </sheetView>
  </sheetViews>
  <sheetFormatPr defaultRowHeight="14.5" x14ac:dyDescent="0.35"/>
  <sheetData>
    <row r="1" spans="1:2" x14ac:dyDescent="0.35">
      <c r="A1" t="s">
        <v>292</v>
      </c>
      <c r="B1" s="22">
        <v>99.374266999999989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topLeftCell="A19" workbookViewId="0">
      <selection activeCell="A27" sqref="A27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8" t="s">
        <v>83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74</v>
      </c>
      <c r="B4" s="8" t="s">
        <v>197</v>
      </c>
      <c r="C4" s="8" t="s">
        <v>31</v>
      </c>
      <c r="D4" s="9">
        <v>0.2021</v>
      </c>
    </row>
    <row r="5" spans="1:4" x14ac:dyDescent="0.35">
      <c r="A5" s="8" t="s">
        <v>77</v>
      </c>
      <c r="B5" s="8" t="s">
        <v>78</v>
      </c>
      <c r="C5" s="8" t="s">
        <v>79</v>
      </c>
      <c r="D5" s="9">
        <v>0.1716</v>
      </c>
    </row>
    <row r="6" spans="1:4" x14ac:dyDescent="0.35">
      <c r="A6" s="8" t="s">
        <v>71</v>
      </c>
      <c r="B6" s="8" t="s">
        <v>72</v>
      </c>
      <c r="C6" s="8" t="s">
        <v>73</v>
      </c>
      <c r="D6" s="9">
        <v>0.16489999999999999</v>
      </c>
    </row>
    <row r="7" spans="1:4" x14ac:dyDescent="0.35">
      <c r="A7" s="8" t="s">
        <v>75</v>
      </c>
      <c r="B7" s="8" t="s">
        <v>76</v>
      </c>
      <c r="C7" s="8" t="s">
        <v>56</v>
      </c>
      <c r="D7" s="9">
        <v>0.14940000000000001</v>
      </c>
    </row>
    <row r="8" spans="1:4" x14ac:dyDescent="0.35">
      <c r="A8" s="8" t="s">
        <v>80</v>
      </c>
      <c r="B8" s="8" t="s">
        <v>81</v>
      </c>
      <c r="C8" s="8" t="s">
        <v>82</v>
      </c>
      <c r="D8" s="9">
        <v>5.9799999999999999E-2</v>
      </c>
    </row>
    <row r="9" spans="1:4" x14ac:dyDescent="0.35">
      <c r="A9" s="8" t="s">
        <v>58</v>
      </c>
      <c r="B9" s="8" t="s">
        <v>59</v>
      </c>
      <c r="C9" s="8" t="s">
        <v>60</v>
      </c>
      <c r="D9" s="9">
        <v>4.8000000000000001E-2</v>
      </c>
    </row>
    <row r="10" spans="1:4" x14ac:dyDescent="0.35">
      <c r="A10" s="8" t="s">
        <v>222</v>
      </c>
      <c r="B10" s="8" t="s">
        <v>223</v>
      </c>
      <c r="C10" s="8" t="s">
        <v>56</v>
      </c>
      <c r="D10" s="9">
        <v>4.7800000000000002E-2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+'railway ETF'!A1</f>
        <v>PSU</v>
      </c>
      <c r="B16" s="39"/>
      <c r="C16" s="26">
        <v>1</v>
      </c>
      <c r="D16" s="27"/>
    </row>
    <row r="17" spans="1:4" ht="15" thickBot="1" x14ac:dyDescent="0.4">
      <c r="A17" s="40"/>
      <c r="B17" s="40"/>
      <c r="C17" s="26"/>
      <c r="D17" s="27"/>
    </row>
    <row r="18" spans="1:4" ht="15" thickBot="1" x14ac:dyDescent="0.4">
      <c r="A18" s="41"/>
      <c r="B18" s="41"/>
      <c r="C18" s="26"/>
      <c r="D18" s="27"/>
    </row>
    <row r="19" spans="1:4" ht="15" thickBot="1" x14ac:dyDescent="0.4">
      <c r="A19" s="40"/>
      <c r="B19" s="40"/>
      <c r="C19" s="26"/>
      <c r="D19" s="27"/>
    </row>
    <row r="20" spans="1:4" ht="15" thickBot="1" x14ac:dyDescent="0.4">
      <c r="A20" s="40"/>
      <c r="B20" s="40"/>
      <c r="C20" s="26"/>
      <c r="D20" s="27"/>
    </row>
    <row r="21" spans="1:4" ht="15" thickBot="1" x14ac:dyDescent="0.4">
      <c r="A21" s="40"/>
      <c r="B21" s="40"/>
      <c r="C21" s="26"/>
      <c r="D21" s="27"/>
    </row>
    <row r="22" spans="1:4" ht="15" thickBot="1" x14ac:dyDescent="0.4">
      <c r="A22" s="40"/>
      <c r="B22" s="40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56</v>
      </c>
      <c r="B26" s="11">
        <v>22.63</v>
      </c>
    </row>
    <row r="27" spans="1:4" x14ac:dyDescent="0.35">
      <c r="A27" s="10" t="s">
        <v>31</v>
      </c>
      <c r="B27" s="11">
        <v>20.21</v>
      </c>
    </row>
    <row r="28" spans="1:4" x14ac:dyDescent="0.35">
      <c r="A28" s="10" t="s">
        <v>79</v>
      </c>
      <c r="B28" s="11">
        <v>17.16</v>
      </c>
    </row>
    <row r="29" spans="1:4" x14ac:dyDescent="0.35">
      <c r="A29" s="10" t="s">
        <v>73</v>
      </c>
      <c r="B29" s="11">
        <v>16.489999999999998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2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8381-6AB7-4414-8B61-8A5B2684B1B1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292</v>
      </c>
      <c r="B1" s="23">
        <v>100.138001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topLeftCell="A21" workbookViewId="0">
      <selection activeCell="B29" sqref="B29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8" t="s">
        <v>84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6.8500000000000005E-2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5.3999999999999999E-2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5.3600000000000002E-2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3.3700000000000001E-2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2.8799999999999999E-2</v>
      </c>
    </row>
    <row r="9" spans="1:4" x14ac:dyDescent="0.35">
      <c r="A9" s="8" t="s">
        <v>12</v>
      </c>
      <c r="B9" s="8" t="s">
        <v>13</v>
      </c>
      <c r="C9" s="8" t="s">
        <v>14</v>
      </c>
      <c r="D9" s="9">
        <v>2.4500000000000001E-2</v>
      </c>
    </row>
    <row r="10" spans="1:4" x14ac:dyDescent="0.35">
      <c r="A10" s="8" t="s">
        <v>95</v>
      </c>
      <c r="B10" s="8" t="s">
        <v>96</v>
      </c>
      <c r="C10" s="8" t="s">
        <v>9</v>
      </c>
      <c r="D10" s="9">
        <v>2.4E-2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+'200 ETF'!A1</f>
        <v>PSU</v>
      </c>
      <c r="B16" s="39"/>
      <c r="C16" s="26">
        <v>9.69E-2</v>
      </c>
      <c r="D16" s="27"/>
    </row>
    <row r="17" spans="1:4" ht="15" thickBot="1" x14ac:dyDescent="0.4">
      <c r="A17" s="39" t="str">
        <f>+'200 ETF'!A2</f>
        <v>HDFC</v>
      </c>
      <c r="B17" s="39"/>
      <c r="C17" s="26">
        <v>7.5600000000000001E-2</v>
      </c>
      <c r="D17" s="27"/>
    </row>
    <row r="18" spans="1:4" ht="15" thickBot="1" x14ac:dyDescent="0.4">
      <c r="A18" s="39" t="str">
        <f>+'200 ETF'!A3</f>
        <v>Tata</v>
      </c>
      <c r="B18" s="39"/>
      <c r="C18" s="26">
        <v>6.7199999999999996E-2</v>
      </c>
      <c r="D18" s="27"/>
    </row>
    <row r="19" spans="1:4" ht="15" thickBot="1" x14ac:dyDescent="0.4">
      <c r="A19" s="39" t="str">
        <f>+'200 ETF'!A4</f>
        <v>Mukesh Ambani</v>
      </c>
      <c r="B19" s="39"/>
      <c r="C19" s="26">
        <v>5.8299999999999998E-2</v>
      </c>
      <c r="D19" s="27"/>
    </row>
    <row r="20" spans="1:4" ht="15" thickBot="1" x14ac:dyDescent="0.4">
      <c r="A20" s="39" t="str">
        <f>+'200 ETF'!A5</f>
        <v>ICICI</v>
      </c>
      <c r="B20" s="39"/>
      <c r="C20" s="26">
        <v>5.7299999999999997E-2</v>
      </c>
      <c r="D20" s="27"/>
    </row>
    <row r="21" spans="1:4" ht="15" thickBot="1" x14ac:dyDescent="0.4">
      <c r="A21" s="39" t="str">
        <f>+'200 ETF'!A6</f>
        <v>Bharti</v>
      </c>
      <c r="B21" s="39"/>
      <c r="C21" s="26">
        <v>3.7199999999999997E-2</v>
      </c>
      <c r="D21" s="27"/>
    </row>
    <row r="22" spans="1:4" ht="15" thickBot="1" x14ac:dyDescent="0.4">
      <c r="A22" s="39" t="str">
        <f>+'200 ETF'!A7</f>
        <v>L&amp;T</v>
      </c>
      <c r="B22" s="39"/>
      <c r="C22" s="37">
        <v>3.2500000000000001E-2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21.47</v>
      </c>
    </row>
    <row r="27" spans="1:4" x14ac:dyDescent="0.35">
      <c r="A27" s="10" t="s">
        <v>14</v>
      </c>
      <c r="B27" s="11">
        <v>6.83</v>
      </c>
    </row>
    <row r="28" spans="1:4" x14ac:dyDescent="0.35">
      <c r="A28" s="10" t="s">
        <v>6</v>
      </c>
      <c r="B28" s="11">
        <v>6.27</v>
      </c>
    </row>
    <row r="29" spans="1:4" x14ac:dyDescent="0.35">
      <c r="A29" s="10" t="s">
        <v>31</v>
      </c>
      <c r="B29" s="11">
        <v>5.88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1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400B-ADF6-4C88-997F-2E3B41650F41}">
  <dimension ref="A1:B7"/>
  <sheetViews>
    <sheetView workbookViewId="0">
      <selection activeCell="A3" sqref="A3:XFD3"/>
    </sheetView>
  </sheetViews>
  <sheetFormatPr defaultRowHeight="14.5" x14ac:dyDescent="0.35"/>
  <sheetData>
    <row r="1" spans="1:2" x14ac:dyDescent="0.35">
      <c r="A1" s="20" t="s">
        <v>292</v>
      </c>
      <c r="B1" s="21">
        <v>9.6902599999999985</v>
      </c>
    </row>
    <row r="2" spans="1:2" x14ac:dyDescent="0.35">
      <c r="A2" s="20" t="s">
        <v>293</v>
      </c>
      <c r="B2" s="21">
        <v>7.5574079999999997</v>
      </c>
    </row>
    <row r="3" spans="1:2" x14ac:dyDescent="0.35">
      <c r="A3" s="20" t="s">
        <v>294</v>
      </c>
      <c r="B3" s="21">
        <v>6.7237100000000005</v>
      </c>
    </row>
    <row r="4" spans="1:2" x14ac:dyDescent="0.35">
      <c r="A4" s="20" t="s">
        <v>296</v>
      </c>
      <c r="B4" s="21">
        <v>5.8320250000000007</v>
      </c>
    </row>
    <row r="5" spans="1:2" x14ac:dyDescent="0.35">
      <c r="A5" s="20" t="s">
        <v>295</v>
      </c>
      <c r="B5" s="21">
        <v>5.7314360000000004</v>
      </c>
    </row>
    <row r="6" spans="1:2" x14ac:dyDescent="0.35">
      <c r="A6" s="20" t="s">
        <v>297</v>
      </c>
      <c r="B6" s="21">
        <v>3.71658</v>
      </c>
    </row>
    <row r="7" spans="1:2" x14ac:dyDescent="0.35">
      <c r="A7" s="20" t="s">
        <v>298</v>
      </c>
      <c r="B7" s="21">
        <v>3.2502300000000002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topLeftCell="A17"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87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178</v>
      </c>
      <c r="B4" s="8" t="s">
        <v>179</v>
      </c>
      <c r="C4" s="8" t="s">
        <v>180</v>
      </c>
      <c r="D4" s="9">
        <v>5.5100000000000003E-2</v>
      </c>
    </row>
    <row r="5" spans="1:4" x14ac:dyDescent="0.35">
      <c r="A5" s="8" t="s">
        <v>158</v>
      </c>
      <c r="B5" s="8" t="s">
        <v>159</v>
      </c>
      <c r="C5" s="8" t="s">
        <v>32</v>
      </c>
      <c r="D5" s="9">
        <v>4.8500000000000001E-2</v>
      </c>
    </row>
    <row r="6" spans="1:4" x14ac:dyDescent="0.35">
      <c r="A6" s="8" t="s">
        <v>168</v>
      </c>
      <c r="B6" s="8" t="s">
        <v>169</v>
      </c>
      <c r="C6" s="8" t="s">
        <v>48</v>
      </c>
      <c r="D6" s="9">
        <v>4.7399999999999998E-2</v>
      </c>
    </row>
    <row r="7" spans="1:4" x14ac:dyDescent="0.35">
      <c r="A7" s="8" t="s">
        <v>166</v>
      </c>
      <c r="B7" s="8" t="s">
        <v>167</v>
      </c>
      <c r="C7" s="8" t="s">
        <v>31</v>
      </c>
      <c r="D7" s="9">
        <v>4.7E-2</v>
      </c>
    </row>
    <row r="8" spans="1:4" x14ac:dyDescent="0.35">
      <c r="A8" s="8" t="s">
        <v>118</v>
      </c>
      <c r="B8" s="8" t="s">
        <v>119</v>
      </c>
      <c r="C8" s="8" t="s">
        <v>35</v>
      </c>
      <c r="D8" s="9">
        <v>4.4900000000000002E-2</v>
      </c>
    </row>
    <row r="9" spans="1:4" x14ac:dyDescent="0.35">
      <c r="A9" s="8" t="s">
        <v>92</v>
      </c>
      <c r="B9" s="8" t="s">
        <v>93</v>
      </c>
      <c r="C9" s="8" t="s">
        <v>31</v>
      </c>
      <c r="D9" s="9">
        <v>4.4499999999999998E-2</v>
      </c>
    </row>
    <row r="10" spans="1:4" x14ac:dyDescent="0.35">
      <c r="A10" s="8" t="s">
        <v>38</v>
      </c>
      <c r="B10" s="8" t="s">
        <v>39</v>
      </c>
      <c r="C10" s="8" t="s">
        <v>40</v>
      </c>
      <c r="D10" s="9">
        <v>4.2599999999999999E-2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+'nifty 500 mom'!A1</f>
        <v>Birla Aditya</v>
      </c>
      <c r="B16" s="39"/>
      <c r="C16" s="26">
        <v>7.1800000000000003E-2</v>
      </c>
      <c r="D16" s="27"/>
    </row>
    <row r="17" spans="1:4" ht="15" thickBot="1" x14ac:dyDescent="0.4">
      <c r="A17" s="39" t="str">
        <f>+'nifty 500 mom'!A2</f>
        <v>Mahindra &amp; Mahindra</v>
      </c>
      <c r="B17" s="39"/>
      <c r="C17" s="26">
        <v>4.99E-2</v>
      </c>
      <c r="D17" s="27"/>
    </row>
    <row r="18" spans="1:4" ht="15" thickBot="1" x14ac:dyDescent="0.4">
      <c r="A18" s="39" t="str">
        <f>+'nifty 500 mom'!A3</f>
        <v>Eicher</v>
      </c>
      <c r="B18" s="39"/>
      <c r="C18" s="26">
        <v>4.7399999999999998E-2</v>
      </c>
      <c r="D18" s="27"/>
    </row>
    <row r="19" spans="1:4" ht="15" thickBot="1" x14ac:dyDescent="0.4">
      <c r="A19" s="39" t="str">
        <f>+'nifty 500 mom'!A4</f>
        <v>Shriram Transport</v>
      </c>
      <c r="B19" s="39"/>
      <c r="C19" s="26">
        <v>4.7E-2</v>
      </c>
      <c r="D19" s="27"/>
    </row>
    <row r="20" spans="1:4" ht="15" thickBot="1" x14ac:dyDescent="0.4">
      <c r="A20" s="39" t="str">
        <f>+'nifty 500 mom'!A5</f>
        <v>Asian Paints</v>
      </c>
      <c r="B20" s="39"/>
      <c r="C20" s="26">
        <v>4.4900000000000002E-2</v>
      </c>
      <c r="D20" s="27"/>
    </row>
    <row r="21" spans="1:4" ht="15" thickBot="1" x14ac:dyDescent="0.4">
      <c r="A21" s="39" t="str">
        <f>+'nifty 500 mom'!A6</f>
        <v>Bajaj</v>
      </c>
      <c r="B21" s="39"/>
      <c r="C21" s="26">
        <v>4.4499999999999998E-2</v>
      </c>
      <c r="D21" s="27"/>
    </row>
    <row r="22" spans="1:4" ht="15" thickBot="1" x14ac:dyDescent="0.4">
      <c r="A22" s="39" t="str">
        <f>+'nifty 500 mom'!A7</f>
        <v>Bharti</v>
      </c>
      <c r="B22" s="39"/>
      <c r="C22" s="37">
        <v>4.2599999999999999E-2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48</v>
      </c>
      <c r="B26" s="11">
        <v>19.239999999999998</v>
      </c>
    </row>
    <row r="27" spans="1:4" x14ac:dyDescent="0.35">
      <c r="A27" s="10" t="s">
        <v>31</v>
      </c>
      <c r="B27" s="11">
        <v>18.95</v>
      </c>
    </row>
    <row r="28" spans="1:4" x14ac:dyDescent="0.35">
      <c r="A28" s="10" t="s">
        <v>9</v>
      </c>
      <c r="B28" s="11">
        <v>11.16</v>
      </c>
    </row>
    <row r="29" spans="1:4" x14ac:dyDescent="0.35">
      <c r="A29" s="10" t="s">
        <v>32</v>
      </c>
      <c r="B29" s="11">
        <v>8.7899999999999991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0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56B9-8A88-432A-83F9-BAD6DC3EB810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315</v>
      </c>
      <c r="B1" s="22">
        <v>7.1810910000000003</v>
      </c>
    </row>
    <row r="2" spans="1:2" x14ac:dyDescent="0.35">
      <c r="A2" t="s">
        <v>310</v>
      </c>
      <c r="B2" s="22">
        <v>4.9885830000000002</v>
      </c>
    </row>
    <row r="3" spans="1:2" x14ac:dyDescent="0.35">
      <c r="A3" t="s">
        <v>316</v>
      </c>
      <c r="B3" s="22">
        <v>4.738073</v>
      </c>
    </row>
    <row r="4" spans="1:2" x14ac:dyDescent="0.35">
      <c r="A4" t="s">
        <v>317</v>
      </c>
      <c r="B4" s="22">
        <v>4.7031150000000004</v>
      </c>
    </row>
    <row r="5" spans="1:2" x14ac:dyDescent="0.35">
      <c r="A5" t="s">
        <v>306</v>
      </c>
      <c r="B5" s="22">
        <v>4.492559</v>
      </c>
    </row>
    <row r="6" spans="1:2" x14ac:dyDescent="0.35">
      <c r="A6" t="s">
        <v>318</v>
      </c>
      <c r="B6" s="22">
        <v>4.4536990000000003</v>
      </c>
    </row>
    <row r="7" spans="1:2" x14ac:dyDescent="0.35">
      <c r="A7" t="s">
        <v>297</v>
      </c>
      <c r="B7" s="22">
        <v>4.2598830000000003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94368-C7D8-413F-8B58-0AD4D18B535A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292</v>
      </c>
      <c r="B1" s="21">
        <v>9.1878009999999986</v>
      </c>
    </row>
    <row r="2" spans="1:2" x14ac:dyDescent="0.35">
      <c r="A2" s="20" t="s">
        <v>293</v>
      </c>
      <c r="B2" s="21">
        <v>6.2996049999999997</v>
      </c>
    </row>
    <row r="3" spans="1:2" x14ac:dyDescent="0.35">
      <c r="A3" s="20" t="s">
        <v>294</v>
      </c>
      <c r="B3" s="21">
        <v>5.7145319999999993</v>
      </c>
    </row>
    <row r="4" spans="1:2" x14ac:dyDescent="0.35">
      <c r="A4" s="20" t="s">
        <v>295</v>
      </c>
      <c r="B4" s="21">
        <v>4.8311929999999998</v>
      </c>
    </row>
    <row r="5" spans="1:2" x14ac:dyDescent="0.35">
      <c r="A5" s="20" t="s">
        <v>296</v>
      </c>
      <c r="B5" s="21">
        <v>4.8308430000000007</v>
      </c>
    </row>
    <row r="6" spans="1:2" x14ac:dyDescent="0.35">
      <c r="A6" s="20" t="s">
        <v>297</v>
      </c>
      <c r="B6" s="21">
        <v>3.1243020000000001</v>
      </c>
    </row>
    <row r="7" spans="1:2" x14ac:dyDescent="0.35">
      <c r="A7" s="20" t="s">
        <v>298</v>
      </c>
      <c r="B7" s="21">
        <v>2.7294139999999998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topLeftCell="A15" workbookViewId="0">
      <selection activeCell="B27" sqref="B2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94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170</v>
      </c>
      <c r="B4" s="8" t="s">
        <v>171</v>
      </c>
      <c r="C4" s="8" t="s">
        <v>172</v>
      </c>
      <c r="D4" s="9">
        <v>5.2200000000000003E-2</v>
      </c>
    </row>
    <row r="5" spans="1:4" x14ac:dyDescent="0.35">
      <c r="A5" s="8" t="s">
        <v>118</v>
      </c>
      <c r="B5" s="8" t="s">
        <v>119</v>
      </c>
      <c r="C5" s="8" t="s">
        <v>35</v>
      </c>
      <c r="D5" s="9">
        <v>5.0999999999999997E-2</v>
      </c>
    </row>
    <row r="6" spans="1:4" x14ac:dyDescent="0.35">
      <c r="A6" s="8" t="s">
        <v>121</v>
      </c>
      <c r="B6" s="8" t="s">
        <v>122</v>
      </c>
      <c r="C6" s="8" t="s">
        <v>82</v>
      </c>
      <c r="D6" s="9">
        <v>4.99E-2</v>
      </c>
    </row>
    <row r="7" spans="1:4" x14ac:dyDescent="0.35">
      <c r="A7" s="8" t="s">
        <v>92</v>
      </c>
      <c r="B7" s="8" t="s">
        <v>93</v>
      </c>
      <c r="C7" s="8" t="s">
        <v>31</v>
      </c>
      <c r="D7" s="9">
        <v>4.7600000000000003E-2</v>
      </c>
    </row>
    <row r="8" spans="1:4" x14ac:dyDescent="0.35">
      <c r="A8" s="8" t="s">
        <v>38</v>
      </c>
      <c r="B8" s="8" t="s">
        <v>39</v>
      </c>
      <c r="C8" s="8" t="s">
        <v>40</v>
      </c>
      <c r="D8" s="9">
        <v>4.5600000000000002E-2</v>
      </c>
    </row>
    <row r="9" spans="1:4" x14ac:dyDescent="0.35">
      <c r="A9" s="8" t="s">
        <v>273</v>
      </c>
      <c r="B9" s="8" t="s">
        <v>274</v>
      </c>
      <c r="C9" s="8" t="s">
        <v>48</v>
      </c>
      <c r="D9" s="9">
        <v>4.1599999999999998E-2</v>
      </c>
    </row>
    <row r="10" spans="1:4" x14ac:dyDescent="0.35">
      <c r="A10" s="8" t="s">
        <v>49</v>
      </c>
      <c r="B10" s="8" t="s">
        <v>50</v>
      </c>
      <c r="C10" s="8" t="s">
        <v>48</v>
      </c>
      <c r="D10" s="9">
        <v>4.1200000000000001E-2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+'Low vol 50'!A1</f>
        <v>PSU</v>
      </c>
      <c r="B16" s="39"/>
      <c r="C16" s="26">
        <v>0.16059999999999999</v>
      </c>
      <c r="D16" s="27"/>
    </row>
    <row r="17" spans="1:4" ht="15" thickBot="1" x14ac:dyDescent="0.4">
      <c r="A17" s="39" t="str">
        <f>+'Low vol 50'!A2</f>
        <v>Bajaj</v>
      </c>
      <c r="B17" s="39"/>
      <c r="C17" s="26">
        <v>8.9200000000000002E-2</v>
      </c>
      <c r="D17" s="27"/>
    </row>
    <row r="18" spans="1:4" ht="15" thickBot="1" x14ac:dyDescent="0.4">
      <c r="A18" s="39" t="str">
        <f>+'Low vol 50'!A3</f>
        <v>Tata</v>
      </c>
      <c r="B18" s="39"/>
      <c r="C18" s="26">
        <v>6.6400000000000001E-2</v>
      </c>
      <c r="D18" s="27"/>
    </row>
    <row r="19" spans="1:4" ht="15" thickBot="1" x14ac:dyDescent="0.4">
      <c r="A19" s="39" t="str">
        <f>+'Low vol 50'!A4</f>
        <v>Asian Paints</v>
      </c>
      <c r="B19" s="39"/>
      <c r="C19" s="26">
        <v>5.0999999999999997E-2</v>
      </c>
      <c r="D19" s="27"/>
    </row>
    <row r="20" spans="1:4" ht="15" thickBot="1" x14ac:dyDescent="0.4">
      <c r="A20" s="39" t="str">
        <f>+'Low vol 50'!A5</f>
        <v>Bharti</v>
      </c>
      <c r="B20" s="39"/>
      <c r="C20" s="26">
        <v>4.5600000000000002E-2</v>
      </c>
      <c r="D20" s="27"/>
    </row>
    <row r="21" spans="1:4" ht="15" thickBot="1" x14ac:dyDescent="0.4">
      <c r="A21" s="39" t="str">
        <f>+'Low vol 50'!A6</f>
        <v>Maruti Suzuki - MNC</v>
      </c>
      <c r="B21" s="39"/>
      <c r="C21" s="26">
        <v>4.1200000000000001E-2</v>
      </c>
      <c r="D21" s="27"/>
    </row>
    <row r="22" spans="1:4" ht="15" thickBot="1" x14ac:dyDescent="0.4">
      <c r="A22" s="39" t="str">
        <f>+'Low vol 50'!A7</f>
        <v>Apollo Hospitals</v>
      </c>
      <c r="B22" s="39"/>
      <c r="C22" s="37">
        <v>3.7699999999999997E-2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48</v>
      </c>
      <c r="B26" s="11">
        <v>15.88</v>
      </c>
    </row>
    <row r="27" spans="1:4" x14ac:dyDescent="0.35">
      <c r="A27" s="10" t="s">
        <v>36</v>
      </c>
      <c r="B27" s="11">
        <v>9.8800000000000008</v>
      </c>
    </row>
    <row r="28" spans="1:4" x14ac:dyDescent="0.35">
      <c r="A28" s="10" t="s">
        <v>14</v>
      </c>
      <c r="B28" s="11">
        <v>8.25</v>
      </c>
    </row>
    <row r="29" spans="1:4" x14ac:dyDescent="0.35">
      <c r="A29" s="10" t="s">
        <v>281</v>
      </c>
      <c r="B29" s="11">
        <v>7.5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9" priority="1" stopIfTrue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F01ED-8395-438C-94D3-A10DE7B983C7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292</v>
      </c>
      <c r="B1" s="22">
        <v>16.062379</v>
      </c>
    </row>
    <row r="2" spans="1:2" x14ac:dyDescent="0.35">
      <c r="A2" t="s">
        <v>318</v>
      </c>
      <c r="B2" s="22">
        <v>8.9195069999999994</v>
      </c>
    </row>
    <row r="3" spans="1:2" x14ac:dyDescent="0.35">
      <c r="A3" t="s">
        <v>294</v>
      </c>
      <c r="B3" s="22">
        <v>6.6361560000000006</v>
      </c>
    </row>
    <row r="4" spans="1:2" x14ac:dyDescent="0.35">
      <c r="A4" t="s">
        <v>306</v>
      </c>
      <c r="B4" s="22">
        <v>5.0980230000000004</v>
      </c>
    </row>
    <row r="5" spans="1:2" x14ac:dyDescent="0.35">
      <c r="A5" t="s">
        <v>297</v>
      </c>
      <c r="B5" s="22">
        <v>4.5557059999999998</v>
      </c>
    </row>
    <row r="6" spans="1:2" x14ac:dyDescent="0.35">
      <c r="A6" t="s">
        <v>309</v>
      </c>
      <c r="B6" s="22">
        <v>4.1154760000000001</v>
      </c>
    </row>
    <row r="7" spans="1:2" x14ac:dyDescent="0.35">
      <c r="A7" t="s">
        <v>319</v>
      </c>
      <c r="B7" s="22">
        <v>3.7745039999999999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topLeftCell="A15" workbookViewId="0">
      <selection activeCell="B28" sqref="B28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115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45</v>
      </c>
      <c r="B4" s="8" t="s">
        <v>86</v>
      </c>
      <c r="C4" s="8" t="s">
        <v>46</v>
      </c>
      <c r="D4" s="9">
        <v>0.19309999999999999</v>
      </c>
    </row>
    <row r="5" spans="1:4" ht="26" x14ac:dyDescent="0.35">
      <c r="A5" s="8" t="s">
        <v>104</v>
      </c>
      <c r="B5" s="8" t="s">
        <v>105</v>
      </c>
      <c r="C5" s="8" t="s">
        <v>106</v>
      </c>
      <c r="D5" s="9">
        <v>0.13869999999999999</v>
      </c>
    </row>
    <row r="6" spans="1:4" ht="26" x14ac:dyDescent="0.35">
      <c r="A6" s="8" t="s">
        <v>109</v>
      </c>
      <c r="B6" s="8" t="s">
        <v>110</v>
      </c>
      <c r="C6" s="8" t="s">
        <v>106</v>
      </c>
      <c r="D6" s="9">
        <v>0.1125</v>
      </c>
    </row>
    <row r="7" spans="1:4" x14ac:dyDescent="0.35">
      <c r="A7" s="8" t="s">
        <v>107</v>
      </c>
      <c r="B7" s="8" t="s">
        <v>108</v>
      </c>
      <c r="C7" s="8" t="s">
        <v>46</v>
      </c>
      <c r="D7" s="9">
        <v>9.0899999999999995E-2</v>
      </c>
    </row>
    <row r="8" spans="1:4" x14ac:dyDescent="0.35">
      <c r="A8" s="8" t="s">
        <v>111</v>
      </c>
      <c r="B8" s="8" t="s">
        <v>112</v>
      </c>
      <c r="C8" s="8" t="s">
        <v>46</v>
      </c>
      <c r="D8" s="9">
        <v>8.5800000000000001E-2</v>
      </c>
    </row>
    <row r="9" spans="1:4" x14ac:dyDescent="0.35">
      <c r="A9" s="8" t="s">
        <v>113</v>
      </c>
      <c r="B9" s="8" t="s">
        <v>114</v>
      </c>
      <c r="C9" s="8" t="s">
        <v>46</v>
      </c>
      <c r="D9" s="9">
        <v>8.4599999999999995E-2</v>
      </c>
    </row>
    <row r="10" spans="1:4" x14ac:dyDescent="0.35">
      <c r="A10" s="8" t="s">
        <v>225</v>
      </c>
      <c r="B10" s="8" t="s">
        <v>226</v>
      </c>
      <c r="C10" s="8" t="s">
        <v>32</v>
      </c>
      <c r="D10" s="9">
        <v>5.2200000000000003E-2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+'Internet ETF'!A1</f>
        <v>Sanjeev Bikhchandani</v>
      </c>
      <c r="B16" s="39"/>
      <c r="C16" s="26">
        <v>9.0899999999999995E-2</v>
      </c>
      <c r="D16" s="27"/>
    </row>
    <row r="17" spans="1:4" ht="15" thickBot="1" x14ac:dyDescent="0.4">
      <c r="A17" s="39" t="str">
        <f>+'Internet ETF'!A2</f>
        <v>PSU</v>
      </c>
      <c r="B17" s="39"/>
      <c r="C17" s="26">
        <v>3.6799999999999999E-2</v>
      </c>
      <c r="D17" s="27"/>
    </row>
    <row r="18" spans="1:4" ht="15" thickBot="1" x14ac:dyDescent="0.4">
      <c r="A18" s="39" t="str">
        <f>+'Internet ETF'!A3</f>
        <v>Motilal Oswal</v>
      </c>
      <c r="B18" s="39"/>
      <c r="C18" s="26">
        <v>3.27E-2</v>
      </c>
      <c r="D18" s="27"/>
    </row>
    <row r="19" spans="1:4" ht="15" thickBot="1" x14ac:dyDescent="0.4">
      <c r="A19" s="39" t="str">
        <f>+'Internet ETF'!A4</f>
        <v>IIFL</v>
      </c>
      <c r="B19" s="39"/>
      <c r="C19" s="26">
        <v>9.5999999999999992E-3</v>
      </c>
      <c r="D19" s="27"/>
    </row>
    <row r="20" spans="1:4" ht="15" thickBot="1" x14ac:dyDescent="0.4">
      <c r="A20" s="39" t="str">
        <f>+'Internet ETF'!A5</f>
        <v>MNC</v>
      </c>
      <c r="B20" s="39"/>
      <c r="C20" s="26">
        <v>6.1000000000000004E-3</v>
      </c>
      <c r="D20" s="27"/>
    </row>
    <row r="21" spans="1:4" ht="15" thickBot="1" x14ac:dyDescent="0.4">
      <c r="A21" s="39" t="str">
        <f>+'Internet ETF'!A6</f>
        <v>Thomas Cook - MNC</v>
      </c>
      <c r="B21" s="39"/>
      <c r="C21" s="26">
        <v>3.5999999999999999E-3</v>
      </c>
      <c r="D21" s="27"/>
    </row>
    <row r="22" spans="1:4" ht="15" thickBot="1" x14ac:dyDescent="0.4">
      <c r="A22" s="39" t="str">
        <f>+'Internet ETF'!A7</f>
        <v>Mukesh Ambani</v>
      </c>
      <c r="B22" s="39"/>
      <c r="C22" s="37">
        <v>2.8E-3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46</v>
      </c>
      <c r="B26" s="11">
        <v>52.81</v>
      </c>
    </row>
    <row r="27" spans="1:4" x14ac:dyDescent="0.35">
      <c r="A27" s="10" t="s">
        <v>106</v>
      </c>
      <c r="B27" s="11">
        <v>26.5</v>
      </c>
    </row>
    <row r="28" spans="1:4" x14ac:dyDescent="0.35">
      <c r="A28" s="10" t="s">
        <v>32</v>
      </c>
      <c r="B28" s="11">
        <v>12.15</v>
      </c>
    </row>
    <row r="29" spans="1:4" x14ac:dyDescent="0.35">
      <c r="A29" s="10" t="s">
        <v>73</v>
      </c>
      <c r="B29" s="11">
        <v>5.9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8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47D79-0BE9-47E2-A24B-AC192F6AEB7D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320</v>
      </c>
      <c r="B1" s="22">
        <v>9.0913850000000007</v>
      </c>
    </row>
    <row r="2" spans="1:2" x14ac:dyDescent="0.35">
      <c r="A2" t="s">
        <v>292</v>
      </c>
      <c r="B2" s="22">
        <v>3.6774010000000001</v>
      </c>
    </row>
    <row r="3" spans="1:2" x14ac:dyDescent="0.35">
      <c r="A3" t="s">
        <v>321</v>
      </c>
      <c r="B3" s="22">
        <v>3.2745700000000002</v>
      </c>
    </row>
    <row r="4" spans="1:2" x14ac:dyDescent="0.35">
      <c r="A4" t="s">
        <v>322</v>
      </c>
      <c r="B4" s="22">
        <v>0.95721100000000003</v>
      </c>
    </row>
    <row r="5" spans="1:2" x14ac:dyDescent="0.35">
      <c r="A5" t="s">
        <v>299</v>
      </c>
      <c r="B5" s="22">
        <v>0.61141999999999996</v>
      </c>
    </row>
    <row r="6" spans="1:2" x14ac:dyDescent="0.35">
      <c r="A6" t="s">
        <v>323</v>
      </c>
      <c r="B6" s="22">
        <v>0.35586699999999999</v>
      </c>
    </row>
    <row r="7" spans="1:2" x14ac:dyDescent="0.35">
      <c r="A7" t="s">
        <v>296</v>
      </c>
      <c r="B7" s="22">
        <v>0.27734700000000001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workbookViewId="0">
      <selection activeCell="F34" sqref="F34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116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0.10539999999999999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8.3099999999999993E-2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8.2600000000000007E-2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5.1900000000000002E-2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4.4299999999999999E-2</v>
      </c>
    </row>
    <row r="9" spans="1:4" x14ac:dyDescent="0.35">
      <c r="A9" s="8" t="s">
        <v>12</v>
      </c>
      <c r="B9" s="8" t="s">
        <v>13</v>
      </c>
      <c r="C9" s="8" t="s">
        <v>14</v>
      </c>
      <c r="D9" s="9">
        <v>3.7600000000000001E-2</v>
      </c>
    </row>
    <row r="10" spans="1:4" x14ac:dyDescent="0.35">
      <c r="A10" s="8" t="s">
        <v>95</v>
      </c>
      <c r="B10" s="8" t="s">
        <v>96</v>
      </c>
      <c r="C10" s="8" t="s">
        <v>9</v>
      </c>
      <c r="D10" s="9">
        <v>3.6999999999999998E-2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+'Nifty 50 Index'!A1</f>
        <v>HDFC</v>
      </c>
      <c r="B16" s="39"/>
      <c r="C16" s="26">
        <v>0.1113</v>
      </c>
      <c r="D16" s="27"/>
    </row>
    <row r="17" spans="1:4" ht="15" thickBot="1" x14ac:dyDescent="0.4">
      <c r="A17" s="39" t="str">
        <f>+'Nifty 50 Index'!A2</f>
        <v>Mukesh Ambani</v>
      </c>
      <c r="B17" s="39"/>
      <c r="C17" s="26">
        <v>8.9800000000000005E-2</v>
      </c>
      <c r="D17" s="27"/>
    </row>
    <row r="18" spans="1:4" ht="15" thickBot="1" x14ac:dyDescent="0.4">
      <c r="A18" s="39" t="str">
        <f>+'Nifty 50 Index'!A3</f>
        <v>ICICI</v>
      </c>
      <c r="B18" s="39"/>
      <c r="C18" s="26">
        <v>8.3099999999999993E-2</v>
      </c>
      <c r="D18" s="27"/>
    </row>
    <row r="19" spans="1:4" ht="15" thickBot="1" x14ac:dyDescent="0.4">
      <c r="A19" s="39" t="str">
        <f>+'Nifty 50 Index'!A4</f>
        <v>Tata</v>
      </c>
      <c r="B19" s="39"/>
      <c r="C19" s="26">
        <v>7.6200000000000004E-2</v>
      </c>
      <c r="D19" s="27"/>
    </row>
    <row r="20" spans="1:4" ht="15" thickBot="1" x14ac:dyDescent="0.4">
      <c r="A20" s="39" t="str">
        <f>+'Nifty 50 Index'!A5</f>
        <v>PSU</v>
      </c>
      <c r="B20" s="39"/>
      <c r="C20" s="26">
        <v>6.1899999999999997E-2</v>
      </c>
      <c r="D20" s="27"/>
    </row>
    <row r="21" spans="1:4" ht="15" thickBot="1" x14ac:dyDescent="0.4">
      <c r="A21" s="39" t="str">
        <f>+'Nifty 50 Index'!A6</f>
        <v>Bharti</v>
      </c>
      <c r="B21" s="39"/>
      <c r="C21" s="26">
        <v>5.1900000000000002E-2</v>
      </c>
      <c r="D21" s="27"/>
    </row>
    <row r="22" spans="1:4" ht="15" thickBot="1" x14ac:dyDescent="0.4">
      <c r="A22" s="39" t="str">
        <f>+'Nifty 50 Index'!A7</f>
        <v>PSU - SBI</v>
      </c>
      <c r="B22" s="39"/>
      <c r="C22" s="37">
        <v>4.4600000000000001E-2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28.58</v>
      </c>
    </row>
    <row r="27" spans="1:4" x14ac:dyDescent="0.35">
      <c r="A27" s="10" t="s">
        <v>14</v>
      </c>
      <c r="B27" s="11">
        <v>8.4600000000000009</v>
      </c>
    </row>
    <row r="28" spans="1:4" x14ac:dyDescent="0.35">
      <c r="A28" s="10" t="s">
        <v>6</v>
      </c>
      <c r="B28" s="11">
        <v>8.26</v>
      </c>
    </row>
    <row r="29" spans="1:4" x14ac:dyDescent="0.35">
      <c r="A29" s="10" t="s">
        <v>48</v>
      </c>
      <c r="B29" s="11">
        <v>6.85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7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935F8-F8D5-48EF-9775-6B182CD0BC59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293</v>
      </c>
      <c r="B1" s="22">
        <v>11.132619</v>
      </c>
    </row>
    <row r="2" spans="1:2" x14ac:dyDescent="0.35">
      <c r="A2" t="s">
        <v>296</v>
      </c>
      <c r="B2" s="22">
        <v>8.9799200000000017</v>
      </c>
    </row>
    <row r="3" spans="1:2" x14ac:dyDescent="0.35">
      <c r="A3" t="s">
        <v>295</v>
      </c>
      <c r="B3" s="22">
        <v>8.3089169999999992</v>
      </c>
    </row>
    <row r="4" spans="1:2" x14ac:dyDescent="0.35">
      <c r="A4" t="s">
        <v>294</v>
      </c>
      <c r="B4" s="22">
        <v>7.6174520000000001</v>
      </c>
    </row>
    <row r="5" spans="1:2" x14ac:dyDescent="0.35">
      <c r="A5" t="s">
        <v>292</v>
      </c>
      <c r="B5" s="22">
        <v>6.1901650000000004</v>
      </c>
    </row>
    <row r="6" spans="1:2" x14ac:dyDescent="0.35">
      <c r="A6" t="s">
        <v>297</v>
      </c>
      <c r="B6" s="22">
        <v>5.1929379999999998</v>
      </c>
    </row>
    <row r="7" spans="1:2" x14ac:dyDescent="0.35">
      <c r="A7" t="s">
        <v>324</v>
      </c>
      <c r="B7" s="22">
        <v>4.4617500000000003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topLeftCell="A25" workbookViewId="0">
      <selection activeCell="A41" sqref="A41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117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0.1052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8.2900000000000001E-2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8.2400000000000001E-2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5.1799999999999999E-2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4.4200000000000003E-2</v>
      </c>
    </row>
    <row r="9" spans="1:4" x14ac:dyDescent="0.35">
      <c r="A9" s="8" t="s">
        <v>12</v>
      </c>
      <c r="B9" s="8" t="s">
        <v>13</v>
      </c>
      <c r="C9" s="8" t="s">
        <v>14</v>
      </c>
      <c r="D9" s="9">
        <v>3.7600000000000001E-2</v>
      </c>
    </row>
    <row r="10" spans="1:4" x14ac:dyDescent="0.35">
      <c r="A10" s="8" t="s">
        <v>95</v>
      </c>
      <c r="B10" s="8" t="s">
        <v>96</v>
      </c>
      <c r="C10" s="8" t="s">
        <v>9</v>
      </c>
      <c r="D10" s="9">
        <v>3.6900000000000002E-2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+'Nifty 50 ETF'!A1</f>
        <v>HDFC</v>
      </c>
      <c r="B16" s="39"/>
      <c r="C16" s="26">
        <v>0.1111</v>
      </c>
      <c r="D16" s="27"/>
    </row>
    <row r="17" spans="1:4" ht="15" thickBot="1" x14ac:dyDescent="0.4">
      <c r="A17" s="39" t="str">
        <f>+'Nifty 50 ETF'!A2</f>
        <v>Mukesh Ambani</v>
      </c>
      <c r="B17" s="39"/>
      <c r="C17" s="26">
        <v>8.9599999999999999E-2</v>
      </c>
      <c r="D17" s="27"/>
    </row>
    <row r="18" spans="1:4" ht="15" thickBot="1" x14ac:dyDescent="0.4">
      <c r="A18" s="39" t="str">
        <f>+'Nifty 50 ETF'!A3</f>
        <v>ICICI</v>
      </c>
      <c r="B18" s="39"/>
      <c r="C18" s="26">
        <v>8.2900000000000001E-2</v>
      </c>
      <c r="D18" s="27"/>
    </row>
    <row r="19" spans="1:4" ht="15" thickBot="1" x14ac:dyDescent="0.4">
      <c r="A19" s="39" t="str">
        <f>+'Nifty 50 ETF'!A4</f>
        <v>Tata</v>
      </c>
      <c r="B19" s="39"/>
      <c r="C19" s="26">
        <v>7.5999999999999998E-2</v>
      </c>
      <c r="D19" s="27"/>
    </row>
    <row r="20" spans="1:4" ht="15" thickBot="1" x14ac:dyDescent="0.4">
      <c r="A20" s="39" t="str">
        <f>+'Nifty 50 ETF'!A5</f>
        <v>PSU</v>
      </c>
      <c r="B20" s="39"/>
      <c r="C20" s="26">
        <v>6.1800000000000001E-2</v>
      </c>
      <c r="D20" s="27"/>
    </row>
    <row r="21" spans="1:4" ht="15" thickBot="1" x14ac:dyDescent="0.4">
      <c r="A21" s="39" t="str">
        <f>+'Nifty 50 ETF'!A6</f>
        <v>Bharti</v>
      </c>
      <c r="B21" s="39"/>
      <c r="C21" s="26">
        <v>5.1799999999999999E-2</v>
      </c>
      <c r="D21" s="27"/>
    </row>
    <row r="22" spans="1:4" ht="15" thickBot="1" x14ac:dyDescent="0.4">
      <c r="A22" s="39" t="str">
        <f>+'Nifty 50 ETF'!A7</f>
        <v>PSU - SBI</v>
      </c>
      <c r="B22" s="39"/>
      <c r="C22" s="37">
        <v>4.4499999999999998E-2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28.52</v>
      </c>
    </row>
    <row r="27" spans="1:4" x14ac:dyDescent="0.35">
      <c r="A27" s="10" t="s">
        <v>14</v>
      </c>
      <c r="B27" s="11">
        <v>8.4499999999999993</v>
      </c>
    </row>
    <row r="28" spans="1:4" x14ac:dyDescent="0.35">
      <c r="A28" s="10" t="s">
        <v>6</v>
      </c>
      <c r="B28" s="11">
        <v>8.24</v>
      </c>
    </row>
    <row r="29" spans="1:4" x14ac:dyDescent="0.35">
      <c r="A29" s="10" t="s">
        <v>48</v>
      </c>
      <c r="B29" s="11">
        <v>6.84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6" priority="1" stopIfTrue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A0B2-F871-496C-98CB-96C6EBCCE731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293</v>
      </c>
      <c r="B1" s="22">
        <v>11.109287999999999</v>
      </c>
    </row>
    <row r="2" spans="1:2" x14ac:dyDescent="0.35">
      <c r="A2" t="s">
        <v>296</v>
      </c>
      <c r="B2" s="22">
        <v>8.9607469999999996</v>
      </c>
    </row>
    <row r="3" spans="1:2" x14ac:dyDescent="0.35">
      <c r="A3" t="s">
        <v>295</v>
      </c>
      <c r="B3" s="22">
        <v>8.2912890000000008</v>
      </c>
    </row>
    <row r="4" spans="1:2" x14ac:dyDescent="0.35">
      <c r="A4" t="s">
        <v>294</v>
      </c>
      <c r="B4" s="22">
        <v>7.6026579999999999</v>
      </c>
    </row>
    <row r="5" spans="1:2" x14ac:dyDescent="0.35">
      <c r="A5" t="s">
        <v>292</v>
      </c>
      <c r="B5" s="22">
        <v>6.1771030000000007</v>
      </c>
    </row>
    <row r="6" spans="1:2" x14ac:dyDescent="0.35">
      <c r="A6" t="s">
        <v>297</v>
      </c>
      <c r="B6" s="22">
        <v>5.1814970000000002</v>
      </c>
    </row>
    <row r="7" spans="1:2" x14ac:dyDescent="0.35">
      <c r="A7" t="s">
        <v>324</v>
      </c>
      <c r="B7" s="22">
        <v>4.4531089999999995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topLeftCell="A16" workbookViewId="0">
      <selection activeCell="B27" sqref="B2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120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80</v>
      </c>
      <c r="B4" s="8" t="s">
        <v>81</v>
      </c>
      <c r="C4" s="8" t="s">
        <v>82</v>
      </c>
      <c r="D4" s="9">
        <v>0.1757</v>
      </c>
    </row>
    <row r="5" spans="1:4" x14ac:dyDescent="0.35">
      <c r="A5" s="8" t="s">
        <v>121</v>
      </c>
      <c r="B5" s="8" t="s">
        <v>122</v>
      </c>
      <c r="C5" s="8" t="s">
        <v>82</v>
      </c>
      <c r="D5" s="9">
        <v>0.1263</v>
      </c>
    </row>
    <row r="6" spans="1:4" x14ac:dyDescent="0.35">
      <c r="A6" s="8" t="s">
        <v>138</v>
      </c>
      <c r="B6" s="8" t="s">
        <v>127</v>
      </c>
      <c r="C6" s="8" t="s">
        <v>82</v>
      </c>
      <c r="D6" s="9">
        <v>9.4299999999999995E-2</v>
      </c>
    </row>
    <row r="7" spans="1:4" x14ac:dyDescent="0.35">
      <c r="A7" s="8" t="s">
        <v>125</v>
      </c>
      <c r="B7" s="8" t="s">
        <v>126</v>
      </c>
      <c r="C7" s="8" t="s">
        <v>82</v>
      </c>
      <c r="D7" s="9">
        <v>6.6799999999999998E-2</v>
      </c>
    </row>
    <row r="8" spans="1:4" x14ac:dyDescent="0.35">
      <c r="A8" s="8" t="s">
        <v>123</v>
      </c>
      <c r="B8" s="8" t="s">
        <v>124</v>
      </c>
      <c r="C8" s="8" t="s">
        <v>101</v>
      </c>
      <c r="D8" s="9">
        <v>6.6000000000000003E-2</v>
      </c>
    </row>
    <row r="9" spans="1:4" x14ac:dyDescent="0.35">
      <c r="A9" s="8" t="s">
        <v>173</v>
      </c>
      <c r="B9" s="8" t="s">
        <v>174</v>
      </c>
      <c r="C9" s="8" t="s">
        <v>101</v>
      </c>
      <c r="D9" s="9">
        <v>6.0100000000000001E-2</v>
      </c>
    </row>
    <row r="10" spans="1:4" x14ac:dyDescent="0.35">
      <c r="A10" s="8" t="s">
        <v>99</v>
      </c>
      <c r="B10" s="8" t="s">
        <v>100</v>
      </c>
      <c r="C10" s="8" t="s">
        <v>101</v>
      </c>
      <c r="D10" s="9">
        <v>5.9400000000000001E-2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+'BSE power'!A1</f>
        <v>PSU</v>
      </c>
      <c r="B16" s="39"/>
      <c r="C16" s="26">
        <v>0.37669999999999998</v>
      </c>
      <c r="D16" s="27"/>
    </row>
    <row r="17" spans="1:4" ht="15" thickBot="1" x14ac:dyDescent="0.4">
      <c r="A17" s="39" t="str">
        <f>+'BSE power'!A2</f>
        <v>Adani</v>
      </c>
      <c r="B17" s="39"/>
      <c r="C17" s="26">
        <v>0.14069999999999999</v>
      </c>
      <c r="D17" s="27"/>
    </row>
    <row r="18" spans="1:4" ht="15" thickBot="1" x14ac:dyDescent="0.4">
      <c r="A18" s="39" t="str">
        <f>+'BSE power'!A3</f>
        <v>Tata</v>
      </c>
      <c r="B18" s="39"/>
      <c r="C18" s="26">
        <v>6.6799999999999998E-2</v>
      </c>
      <c r="D18" s="27"/>
    </row>
    <row r="19" spans="1:4" ht="15" thickBot="1" x14ac:dyDescent="0.4">
      <c r="A19" s="39" t="str">
        <f>+'BSE power'!A4</f>
        <v>Suzlon</v>
      </c>
      <c r="B19" s="39"/>
      <c r="C19" s="26">
        <v>6.6000000000000003E-2</v>
      </c>
      <c r="D19" s="27"/>
    </row>
    <row r="20" spans="1:4" ht="15" thickBot="1" x14ac:dyDescent="0.4">
      <c r="A20" s="39" t="str">
        <f>+'BSE power'!A5</f>
        <v>Siemens - MNC</v>
      </c>
      <c r="B20" s="39"/>
      <c r="C20" s="26">
        <v>6.5600000000000006E-2</v>
      </c>
      <c r="D20" s="27"/>
    </row>
    <row r="21" spans="1:4" ht="15" thickBot="1" x14ac:dyDescent="0.4">
      <c r="A21" s="39" t="str">
        <f>+'BSE power'!A6</f>
        <v>Murugappa Chettiar</v>
      </c>
      <c r="B21" s="39"/>
      <c r="C21" s="26">
        <v>5.9400000000000001E-2</v>
      </c>
      <c r="D21" s="27"/>
    </row>
    <row r="22" spans="1:4" ht="15" thickBot="1" x14ac:dyDescent="0.4">
      <c r="A22" s="39" t="str">
        <f>+'BSE power'!A7</f>
        <v>ABB India - MNC</v>
      </c>
      <c r="B22" s="39"/>
      <c r="C22" s="37">
        <v>3.6600000000000001E-2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82</v>
      </c>
      <c r="B26" s="11">
        <v>59.77</v>
      </c>
    </row>
    <row r="27" spans="1:4" x14ac:dyDescent="0.35">
      <c r="A27" s="10" t="s">
        <v>101</v>
      </c>
      <c r="B27" s="11">
        <v>40.299999999999997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5" priority="1" stopIfTrue="1" operator="lessThan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F0DFC-5E9E-4F5A-A847-3775283098C3}">
  <dimension ref="A1:B7"/>
  <sheetViews>
    <sheetView workbookViewId="0">
      <selection activeCell="A3" sqref="A3:XFD3"/>
    </sheetView>
  </sheetViews>
  <sheetFormatPr defaultRowHeight="14.5" x14ac:dyDescent="0.35"/>
  <sheetData>
    <row r="1" spans="1:2" x14ac:dyDescent="0.35">
      <c r="A1" s="20" t="s">
        <v>292</v>
      </c>
      <c r="B1" s="21">
        <v>37.672947000000001</v>
      </c>
    </row>
    <row r="2" spans="1:2" x14ac:dyDescent="0.35">
      <c r="A2" s="20" t="s">
        <v>325</v>
      </c>
      <c r="B2" s="21">
        <v>14.074034999999999</v>
      </c>
    </row>
    <row r="3" spans="1:2" x14ac:dyDescent="0.35">
      <c r="A3" s="20" t="s">
        <v>294</v>
      </c>
      <c r="B3" s="21">
        <v>6.6830480000000003</v>
      </c>
    </row>
    <row r="4" spans="1:2" x14ac:dyDescent="0.35">
      <c r="A4" s="20" t="s">
        <v>326</v>
      </c>
      <c r="B4" s="21">
        <v>6.5981740000000002</v>
      </c>
    </row>
    <row r="5" spans="1:2" x14ac:dyDescent="0.35">
      <c r="A5" s="20" t="s">
        <v>327</v>
      </c>
      <c r="B5" s="21">
        <v>6.5602049999999998</v>
      </c>
    </row>
    <row r="6" spans="1:2" x14ac:dyDescent="0.35">
      <c r="A6" s="20" t="s">
        <v>300</v>
      </c>
      <c r="B6" s="21">
        <v>5.939927</v>
      </c>
    </row>
    <row r="7" spans="1:2" x14ac:dyDescent="0.35">
      <c r="A7" s="20" t="s">
        <v>328</v>
      </c>
      <c r="B7" s="21">
        <v>3.6633490000000002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A6" sqref="A6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8" t="s">
        <v>215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90</v>
      </c>
      <c r="B4" s="8" t="s">
        <v>91</v>
      </c>
      <c r="C4" s="8" t="s">
        <v>9</v>
      </c>
      <c r="D4" s="9">
        <v>1.35E-2</v>
      </c>
    </row>
    <row r="5" spans="1:4" ht="26" x14ac:dyDescent="0.35">
      <c r="A5" s="8" t="s">
        <v>195</v>
      </c>
      <c r="B5" s="8" t="s">
        <v>196</v>
      </c>
      <c r="C5" s="8" t="s">
        <v>37</v>
      </c>
      <c r="D5" s="9">
        <v>1.35E-2</v>
      </c>
    </row>
    <row r="6" spans="1:4" ht="26" x14ac:dyDescent="0.35">
      <c r="A6" s="8" t="s">
        <v>156</v>
      </c>
      <c r="B6" s="8" t="s">
        <v>157</v>
      </c>
      <c r="C6" s="8" t="s">
        <v>53</v>
      </c>
      <c r="D6" s="9">
        <v>1.2999999999999999E-2</v>
      </c>
    </row>
    <row r="7" spans="1:4" ht="26" x14ac:dyDescent="0.35">
      <c r="A7" s="8" t="s">
        <v>97</v>
      </c>
      <c r="B7" s="8" t="s">
        <v>98</v>
      </c>
      <c r="C7" s="8" t="s">
        <v>79</v>
      </c>
      <c r="D7" s="9">
        <v>1.2500000000000001E-2</v>
      </c>
    </row>
    <row r="8" spans="1:4" x14ac:dyDescent="0.35">
      <c r="A8" s="8" t="s">
        <v>218</v>
      </c>
      <c r="B8" s="8" t="s">
        <v>219</v>
      </c>
      <c r="C8" s="8" t="s">
        <v>31</v>
      </c>
      <c r="D8" s="9">
        <v>1.15E-2</v>
      </c>
    </row>
    <row r="9" spans="1:4" x14ac:dyDescent="0.35">
      <c r="A9" s="8" t="s">
        <v>34</v>
      </c>
      <c r="B9" s="8" t="s">
        <v>194</v>
      </c>
      <c r="C9" s="8" t="s">
        <v>32</v>
      </c>
      <c r="D9" s="9">
        <v>1.0999999999999999E-2</v>
      </c>
    </row>
    <row r="10" spans="1:4" x14ac:dyDescent="0.35">
      <c r="A10" s="8" t="s">
        <v>225</v>
      </c>
      <c r="B10" s="8" t="s">
        <v>226</v>
      </c>
      <c r="C10" s="8" t="s">
        <v>32</v>
      </c>
      <c r="D10" s="9">
        <v>1.0800000000000001E-2</v>
      </c>
    </row>
    <row r="12" spans="1:4" ht="15" thickBot="1" x14ac:dyDescent="0.4"/>
    <row r="13" spans="1:4" ht="15" thickBot="1" x14ac:dyDescent="0.4">
      <c r="A13" s="29" t="s">
        <v>20</v>
      </c>
      <c r="B13" s="30"/>
      <c r="C13" s="30"/>
      <c r="D13" s="31"/>
    </row>
    <row r="14" spans="1:4" ht="15" thickBot="1" x14ac:dyDescent="0.4">
      <c r="A14" s="32" t="s">
        <v>18</v>
      </c>
      <c r="B14" s="33"/>
      <c r="C14" s="34" t="s">
        <v>19</v>
      </c>
      <c r="D14" s="35"/>
    </row>
    <row r="15" spans="1:4" ht="15" thickBot="1" x14ac:dyDescent="0.4">
      <c r="A15" s="24" t="str">
        <f>+'small cap'!A1</f>
        <v>PSU</v>
      </c>
      <c r="B15" s="25"/>
      <c r="C15" s="26">
        <v>7.2700000000000001E-2</v>
      </c>
      <c r="D15" s="27"/>
    </row>
    <row r="16" spans="1:4" ht="15" thickBot="1" x14ac:dyDescent="0.4">
      <c r="A16" s="24" t="str">
        <f>+'small cap'!A2</f>
        <v>MNC</v>
      </c>
      <c r="B16" s="25"/>
      <c r="C16" s="26">
        <v>2.53E-2</v>
      </c>
      <c r="D16" s="27"/>
    </row>
    <row r="17" spans="1:4" ht="15" thickBot="1" x14ac:dyDescent="0.4">
      <c r="A17" s="24" t="str">
        <f>+'small cap'!A3</f>
        <v>Murugappa Chettiar</v>
      </c>
      <c r="B17" s="25"/>
      <c r="C17" s="26">
        <v>1.7500000000000002E-2</v>
      </c>
      <c r="D17" s="27"/>
    </row>
    <row r="18" spans="1:4" ht="15" thickBot="1" x14ac:dyDescent="0.4">
      <c r="A18" s="24" t="str">
        <f>+'small cap'!A4</f>
        <v>Tata</v>
      </c>
      <c r="B18" s="25"/>
      <c r="C18" s="26">
        <v>1.4999999999999999E-2</v>
      </c>
      <c r="D18" s="27"/>
    </row>
    <row r="19" spans="1:4" ht="15" thickBot="1" x14ac:dyDescent="0.4">
      <c r="A19" s="24" t="str">
        <f>+'small cap'!A5</f>
        <v>RP Sanjiv Goenka</v>
      </c>
      <c r="B19" s="25"/>
      <c r="C19" s="26">
        <v>1.3899999999999999E-2</v>
      </c>
      <c r="D19" s="27"/>
    </row>
    <row r="20" spans="1:4" ht="15" thickBot="1" x14ac:dyDescent="0.4">
      <c r="A20" s="24" t="str">
        <f>+'small cap'!A6</f>
        <v>Arvind Mafatlal</v>
      </c>
      <c r="B20" s="25"/>
      <c r="C20" s="26">
        <v>1.2999999999999999E-2</v>
      </c>
      <c r="D20" s="27"/>
    </row>
    <row r="21" spans="1:4" ht="15" thickBot="1" x14ac:dyDescent="0.4">
      <c r="A21" s="24" t="str">
        <f>+'small cap'!A7</f>
        <v>Wadhawan</v>
      </c>
      <c r="B21" s="25"/>
      <c r="C21" s="37">
        <v>1.15E-2</v>
      </c>
      <c r="D21" s="38"/>
    </row>
    <row r="22" spans="1:4" ht="15" thickBot="1" x14ac:dyDescent="0.4"/>
    <row r="23" spans="1:4" ht="15" thickBot="1" x14ac:dyDescent="0.4">
      <c r="A23" s="36" t="s">
        <v>22</v>
      </c>
      <c r="B23" s="35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31</v>
      </c>
      <c r="B25" s="11">
        <v>9.5299999999999994</v>
      </c>
    </row>
    <row r="26" spans="1:4" x14ac:dyDescent="0.35">
      <c r="A26" s="10" t="s">
        <v>36</v>
      </c>
      <c r="B26" s="11">
        <v>9.16</v>
      </c>
    </row>
    <row r="27" spans="1:4" x14ac:dyDescent="0.35">
      <c r="A27" s="10" t="s">
        <v>85</v>
      </c>
      <c r="B27" s="11">
        <v>7.36</v>
      </c>
    </row>
    <row r="28" spans="1:4" x14ac:dyDescent="0.35">
      <c r="A28" s="10" t="s">
        <v>37</v>
      </c>
      <c r="B28" s="11">
        <v>6.44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28" priority="1" stopIfTrue="1" operator="less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topLeftCell="A18" workbookViewId="0">
      <selection activeCell="B9" sqref="B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128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138</v>
      </c>
      <c r="B4" s="8" t="s">
        <v>127</v>
      </c>
      <c r="C4" s="8" t="s">
        <v>82</v>
      </c>
      <c r="D4" s="9">
        <v>3.9699999999999999E-2</v>
      </c>
    </row>
    <row r="5" spans="1:4" ht="26" x14ac:dyDescent="0.35">
      <c r="A5" s="8" t="s">
        <v>102</v>
      </c>
      <c r="B5" s="8" t="s">
        <v>103</v>
      </c>
      <c r="C5" s="8" t="s">
        <v>36</v>
      </c>
      <c r="D5" s="9">
        <v>3.3399999999999999E-2</v>
      </c>
    </row>
    <row r="6" spans="1:4" x14ac:dyDescent="0.35">
      <c r="A6" s="8" t="s">
        <v>61</v>
      </c>
      <c r="B6" s="8" t="s">
        <v>62</v>
      </c>
      <c r="C6" s="8" t="s">
        <v>60</v>
      </c>
      <c r="D6" s="9">
        <v>3.2199999999999999E-2</v>
      </c>
    </row>
    <row r="7" spans="1:4" x14ac:dyDescent="0.35">
      <c r="A7" s="8" t="s">
        <v>224</v>
      </c>
      <c r="B7" s="8" t="s">
        <v>275</v>
      </c>
      <c r="C7" s="8" t="s">
        <v>48</v>
      </c>
      <c r="D7" s="9">
        <v>3.1300000000000001E-2</v>
      </c>
    </row>
    <row r="8" spans="1:4" x14ac:dyDescent="0.35">
      <c r="A8" s="8" t="s">
        <v>264</v>
      </c>
      <c r="B8" s="8" t="s">
        <v>265</v>
      </c>
      <c r="C8" s="8" t="s">
        <v>85</v>
      </c>
      <c r="D8" s="9">
        <v>3.1300000000000001E-2</v>
      </c>
    </row>
    <row r="9" spans="1:4" x14ac:dyDescent="0.35">
      <c r="A9" s="8" t="s">
        <v>129</v>
      </c>
      <c r="B9" s="8" t="s">
        <v>130</v>
      </c>
      <c r="C9" s="8" t="s">
        <v>48</v>
      </c>
      <c r="D9" s="9">
        <v>3.1099999999999999E-2</v>
      </c>
    </row>
    <row r="10" spans="1:4" x14ac:dyDescent="0.35">
      <c r="A10" s="8" t="s">
        <v>276</v>
      </c>
      <c r="B10" s="8" t="s">
        <v>277</v>
      </c>
      <c r="C10" s="8" t="s">
        <v>278</v>
      </c>
      <c r="D10" s="9">
        <v>2.8500000000000001E-2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+'Next 50 ETF'!A1</f>
        <v>PSU</v>
      </c>
      <c r="B16" s="39"/>
      <c r="C16" s="26">
        <v>0.215</v>
      </c>
      <c r="D16" s="27"/>
    </row>
    <row r="17" spans="1:4" ht="15" thickBot="1" x14ac:dyDescent="0.4">
      <c r="A17" s="39" t="str">
        <f>+'Next 50 ETF'!A2</f>
        <v>Tata</v>
      </c>
      <c r="B17" s="39"/>
      <c r="C17" s="26">
        <v>8.6999999999999994E-2</v>
      </c>
      <c r="D17" s="27"/>
    </row>
    <row r="18" spans="1:4" ht="15" thickBot="1" x14ac:dyDescent="0.4">
      <c r="A18" s="39" t="str">
        <f>+'Next 50 ETF'!A3</f>
        <v>Adani</v>
      </c>
      <c r="B18" s="39"/>
      <c r="C18" s="26">
        <v>0.08</v>
      </c>
      <c r="D18" s="27"/>
    </row>
    <row r="19" spans="1:4" ht="15" thickBot="1" x14ac:dyDescent="0.4">
      <c r="A19" s="39" t="str">
        <f>+'Next 50 ETF'!A4</f>
        <v>Vedanta - MNC</v>
      </c>
      <c r="B19" s="39"/>
      <c r="C19" s="26">
        <v>6.83E-2</v>
      </c>
      <c r="D19" s="27"/>
    </row>
    <row r="20" spans="1:4" ht="15" thickBot="1" x14ac:dyDescent="0.4">
      <c r="A20" s="39" t="str">
        <f>+'Next 50 ETF'!A5</f>
        <v>Murugappa Chettiar</v>
      </c>
      <c r="B20" s="39"/>
      <c r="C20" s="26">
        <v>5.0799999999999998E-2</v>
      </c>
      <c r="D20" s="27"/>
    </row>
    <row r="21" spans="1:4" ht="15" thickBot="1" x14ac:dyDescent="0.4">
      <c r="A21" s="39" t="str">
        <f>+'Next 50 ETF'!A6</f>
        <v>Divis Labs</v>
      </c>
      <c r="B21" s="39"/>
      <c r="C21" s="26">
        <v>3.3399999999999999E-2</v>
      </c>
      <c r="D21" s="27"/>
    </row>
    <row r="22" spans="1:4" ht="15" thickBot="1" x14ac:dyDescent="0.4">
      <c r="A22" s="39" t="str">
        <f>+'Next 50 ETF'!A7</f>
        <v>Cummins India - MNC</v>
      </c>
      <c r="B22" s="39"/>
      <c r="C22" s="37">
        <v>3.1300000000000001E-2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82</v>
      </c>
      <c r="B26" s="11">
        <v>11.62</v>
      </c>
    </row>
    <row r="27" spans="1:4" x14ac:dyDescent="0.35">
      <c r="A27" s="10" t="s">
        <v>31</v>
      </c>
      <c r="B27" s="11">
        <v>11.2</v>
      </c>
    </row>
    <row r="28" spans="1:4" x14ac:dyDescent="0.35">
      <c r="A28" s="10" t="s">
        <v>101</v>
      </c>
      <c r="B28" s="11">
        <v>6.68</v>
      </c>
    </row>
    <row r="29" spans="1:4" x14ac:dyDescent="0.35">
      <c r="A29" s="10" t="s">
        <v>9</v>
      </c>
      <c r="B29" s="11">
        <v>6.43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4" priority="1" stopIfTrue="1" operator="lessThan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9DE6-2EE2-4A61-B39B-9680EA4E3EE2}">
  <dimension ref="A1:B7"/>
  <sheetViews>
    <sheetView workbookViewId="0">
      <selection activeCell="K21" sqref="K21"/>
    </sheetView>
  </sheetViews>
  <sheetFormatPr defaultRowHeight="14.5" x14ac:dyDescent="0.35"/>
  <sheetData>
    <row r="1" spans="1:2" x14ac:dyDescent="0.35">
      <c r="A1" s="20" t="s">
        <v>292</v>
      </c>
      <c r="B1" s="21">
        <v>21.495588999999999</v>
      </c>
    </row>
    <row r="2" spans="1:2" x14ac:dyDescent="0.35">
      <c r="A2" s="20" t="s">
        <v>294</v>
      </c>
      <c r="B2" s="21">
        <v>8.6990790000000011</v>
      </c>
    </row>
    <row r="3" spans="1:2" x14ac:dyDescent="0.35">
      <c r="A3" s="20" t="s">
        <v>325</v>
      </c>
      <c r="B3" s="21">
        <v>7.9968430000000001</v>
      </c>
    </row>
    <row r="4" spans="1:2" x14ac:dyDescent="0.35">
      <c r="A4" s="20" t="s">
        <v>329</v>
      </c>
      <c r="B4" s="21">
        <v>6.8333330000000005</v>
      </c>
    </row>
    <row r="5" spans="1:2" x14ac:dyDescent="0.35">
      <c r="A5" s="20" t="s">
        <v>300</v>
      </c>
      <c r="B5" s="21">
        <v>5.0834640000000002</v>
      </c>
    </row>
    <row r="6" spans="1:2" x14ac:dyDescent="0.35">
      <c r="A6" s="20" t="s">
        <v>330</v>
      </c>
      <c r="B6" s="21">
        <v>3.3387199999999999</v>
      </c>
    </row>
    <row r="7" spans="1:2" x14ac:dyDescent="0.35">
      <c r="A7" s="20" t="s">
        <v>331</v>
      </c>
      <c r="B7" s="21">
        <v>3.1282930000000002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topLeftCell="A25"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135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138</v>
      </c>
      <c r="B4" s="8" t="s">
        <v>127</v>
      </c>
      <c r="C4" s="8" t="s">
        <v>82</v>
      </c>
      <c r="D4" s="19">
        <v>0.04</v>
      </c>
    </row>
    <row r="5" spans="1:4" ht="26" x14ac:dyDescent="0.35">
      <c r="A5" s="8" t="s">
        <v>102</v>
      </c>
      <c r="B5" s="8" t="s">
        <v>103</v>
      </c>
      <c r="C5" s="8" t="s">
        <v>36</v>
      </c>
      <c r="D5" s="9">
        <v>3.3700000000000001E-2</v>
      </c>
    </row>
    <row r="6" spans="1:4" x14ac:dyDescent="0.35">
      <c r="A6" s="8" t="s">
        <v>61</v>
      </c>
      <c r="B6" s="8" t="s">
        <v>62</v>
      </c>
      <c r="C6" s="8" t="s">
        <v>60</v>
      </c>
      <c r="D6" s="9">
        <v>3.2500000000000001E-2</v>
      </c>
    </row>
    <row r="7" spans="1:4" x14ac:dyDescent="0.35">
      <c r="A7" s="8" t="s">
        <v>264</v>
      </c>
      <c r="B7" s="8" t="s">
        <v>265</v>
      </c>
      <c r="C7" s="8" t="s">
        <v>85</v>
      </c>
      <c r="D7" s="9">
        <v>3.1600000000000003E-2</v>
      </c>
    </row>
    <row r="8" spans="1:4" x14ac:dyDescent="0.35">
      <c r="A8" s="8" t="s">
        <v>224</v>
      </c>
      <c r="B8" s="8" t="s">
        <v>275</v>
      </c>
      <c r="C8" s="8" t="s">
        <v>48</v>
      </c>
      <c r="D8" s="9">
        <v>3.15E-2</v>
      </c>
    </row>
    <row r="9" spans="1:4" x14ac:dyDescent="0.35">
      <c r="A9" s="8" t="s">
        <v>129</v>
      </c>
      <c r="B9" s="8" t="s">
        <v>130</v>
      </c>
      <c r="C9" s="8" t="s">
        <v>48</v>
      </c>
      <c r="D9" s="9">
        <v>3.1300000000000001E-2</v>
      </c>
    </row>
    <row r="10" spans="1:4" x14ac:dyDescent="0.35">
      <c r="A10" s="8" t="s">
        <v>276</v>
      </c>
      <c r="B10" s="8" t="s">
        <v>277</v>
      </c>
      <c r="C10" s="8" t="s">
        <v>278</v>
      </c>
      <c r="D10" s="9">
        <v>2.87E-2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+'Next 50 Index'!A1</f>
        <v>PSU</v>
      </c>
      <c r="B16" s="39"/>
      <c r="C16" s="26">
        <v>0.21659999999999999</v>
      </c>
      <c r="D16" s="27"/>
    </row>
    <row r="17" spans="1:4" ht="15" thickBot="1" x14ac:dyDescent="0.4">
      <c r="A17" s="39" t="str">
        <f>+'Next 50 Index'!A2</f>
        <v>Tata</v>
      </c>
      <c r="B17" s="39"/>
      <c r="C17" s="26">
        <v>8.7599999999999997E-2</v>
      </c>
      <c r="D17" s="27"/>
    </row>
    <row r="18" spans="1:4" ht="15" thickBot="1" x14ac:dyDescent="0.4">
      <c r="A18" s="39" t="str">
        <f>+'Next 50 Index'!A3</f>
        <v>Adani</v>
      </c>
      <c r="B18" s="39"/>
      <c r="C18" s="26">
        <v>8.0600000000000005E-2</v>
      </c>
      <c r="D18" s="27"/>
    </row>
    <row r="19" spans="1:4" ht="15" thickBot="1" x14ac:dyDescent="0.4">
      <c r="A19" s="39" t="str">
        <f>+'Next 50 Index'!A4</f>
        <v>Vedanta - MNC</v>
      </c>
      <c r="B19" s="39"/>
      <c r="C19" s="26">
        <v>6.5699999999999995E-2</v>
      </c>
      <c r="D19" s="27"/>
    </row>
    <row r="20" spans="1:4" ht="15" thickBot="1" x14ac:dyDescent="0.4">
      <c r="A20" s="39" t="str">
        <f>+'Next 50 Index'!A5</f>
        <v>Murugappa Chettiar</v>
      </c>
      <c r="B20" s="39"/>
      <c r="C20" s="26">
        <v>5.1200000000000002E-2</v>
      </c>
      <c r="D20" s="27"/>
    </row>
    <row r="21" spans="1:4" ht="15" thickBot="1" x14ac:dyDescent="0.4">
      <c r="A21" s="39" t="str">
        <f>+'Next 50 Index'!A6</f>
        <v>Divis Labs</v>
      </c>
      <c r="B21" s="39"/>
      <c r="C21" s="26">
        <v>3.3700000000000001E-2</v>
      </c>
      <c r="D21" s="27"/>
    </row>
    <row r="22" spans="1:4" ht="15" thickBot="1" x14ac:dyDescent="0.4">
      <c r="A22" s="39" t="str">
        <f>+'Next 50 Index'!A7</f>
        <v>Cummins India - MNC</v>
      </c>
      <c r="B22" s="39"/>
      <c r="C22" s="37">
        <v>3.1600000000000003E-2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82</v>
      </c>
      <c r="B26" s="11">
        <v>11.63</v>
      </c>
    </row>
    <row r="27" spans="1:4" x14ac:dyDescent="0.35">
      <c r="A27" s="10" t="s">
        <v>31</v>
      </c>
      <c r="B27" s="11">
        <v>11.28</v>
      </c>
    </row>
    <row r="28" spans="1:4" x14ac:dyDescent="0.35">
      <c r="A28" s="10" t="s">
        <v>101</v>
      </c>
      <c r="B28" s="11">
        <v>6.72</v>
      </c>
    </row>
    <row r="29" spans="1:4" x14ac:dyDescent="0.35">
      <c r="A29" s="10" t="s">
        <v>9</v>
      </c>
      <c r="B29" s="11">
        <v>6.48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6106-2C87-442A-A1A6-9AB32242A579}">
  <dimension ref="A1:B7"/>
  <sheetViews>
    <sheetView workbookViewId="0">
      <selection activeCell="L45" sqref="L45"/>
    </sheetView>
  </sheetViews>
  <sheetFormatPr defaultRowHeight="14.5" x14ac:dyDescent="0.35"/>
  <sheetData>
    <row r="1" spans="1:2" x14ac:dyDescent="0.35">
      <c r="A1" s="20" t="s">
        <v>292</v>
      </c>
      <c r="B1" s="21">
        <v>21.655628999999998</v>
      </c>
    </row>
    <row r="2" spans="1:2" x14ac:dyDescent="0.35">
      <c r="A2" s="20" t="s">
        <v>294</v>
      </c>
      <c r="B2" s="21">
        <v>8.7642410000000002</v>
      </c>
    </row>
    <row r="3" spans="1:2" x14ac:dyDescent="0.35">
      <c r="A3" s="20" t="s">
        <v>325</v>
      </c>
      <c r="B3" s="21">
        <v>8.0556140000000003</v>
      </c>
    </row>
    <row r="4" spans="1:2" x14ac:dyDescent="0.35">
      <c r="A4" s="20" t="s">
        <v>329</v>
      </c>
      <c r="B4" s="21">
        <v>6.5677989999999991</v>
      </c>
    </row>
    <row r="5" spans="1:2" x14ac:dyDescent="0.35">
      <c r="A5" s="20" t="s">
        <v>300</v>
      </c>
      <c r="B5" s="21">
        <v>5.1195899999999996</v>
      </c>
    </row>
    <row r="6" spans="1:2" x14ac:dyDescent="0.35">
      <c r="A6" s="20" t="s">
        <v>330</v>
      </c>
      <c r="B6" s="21">
        <v>3.365113</v>
      </c>
    </row>
    <row r="7" spans="1:2" x14ac:dyDescent="0.35">
      <c r="A7" s="20" t="s">
        <v>331</v>
      </c>
      <c r="B7" s="21">
        <v>3.1566559999999999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9"/>
  <sheetViews>
    <sheetView topLeftCell="A20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139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140</v>
      </c>
      <c r="B4" s="8" t="s">
        <v>141</v>
      </c>
      <c r="C4" s="8" t="s">
        <v>142</v>
      </c>
      <c r="D4" s="9">
        <v>0.1928</v>
      </c>
    </row>
    <row r="5" spans="1:4" x14ac:dyDescent="0.35">
      <c r="A5" s="8" t="s">
        <v>147</v>
      </c>
      <c r="B5" s="8" t="s">
        <v>148</v>
      </c>
      <c r="C5" s="8" t="s">
        <v>142</v>
      </c>
      <c r="D5" s="9">
        <v>0.16819999999999999</v>
      </c>
    </row>
    <row r="6" spans="1:4" x14ac:dyDescent="0.35">
      <c r="A6" s="8" t="s">
        <v>145</v>
      </c>
      <c r="B6" s="8" t="s">
        <v>146</v>
      </c>
      <c r="C6" s="8" t="s">
        <v>142</v>
      </c>
      <c r="D6" s="9">
        <v>0.13439999999999999</v>
      </c>
    </row>
    <row r="7" spans="1:4" x14ac:dyDescent="0.35">
      <c r="A7" s="8" t="s">
        <v>143</v>
      </c>
      <c r="B7" s="8" t="s">
        <v>144</v>
      </c>
      <c r="C7" s="8" t="s">
        <v>142</v>
      </c>
      <c r="D7" s="9">
        <v>0.13350000000000001</v>
      </c>
    </row>
    <row r="8" spans="1:4" x14ac:dyDescent="0.35">
      <c r="A8" s="8" t="s">
        <v>149</v>
      </c>
      <c r="B8" s="8" t="s">
        <v>150</v>
      </c>
      <c r="C8" s="8" t="s">
        <v>142</v>
      </c>
      <c r="D8" s="9">
        <v>0.11749999999999999</v>
      </c>
    </row>
    <row r="9" spans="1:4" x14ac:dyDescent="0.35">
      <c r="A9" s="8" t="s">
        <v>151</v>
      </c>
      <c r="B9" s="8" t="s">
        <v>152</v>
      </c>
      <c r="C9" s="8" t="s">
        <v>142</v>
      </c>
      <c r="D9" s="9">
        <v>0.1022</v>
      </c>
    </row>
    <row r="10" spans="1:4" x14ac:dyDescent="0.35">
      <c r="A10" s="8" t="s">
        <v>153</v>
      </c>
      <c r="B10" s="8" t="s">
        <v>154</v>
      </c>
      <c r="C10" s="8" t="s">
        <v>142</v>
      </c>
      <c r="D10" s="9">
        <v>4.6100000000000002E-2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+'reality ETF'!A1</f>
        <v>DLF</v>
      </c>
      <c r="B16" s="39"/>
      <c r="C16" s="26">
        <v>0.1928</v>
      </c>
      <c r="D16" s="27"/>
    </row>
    <row r="17" spans="1:4" ht="15" thickBot="1" x14ac:dyDescent="0.4">
      <c r="A17" s="39" t="str">
        <f>+'reality ETF'!A2</f>
        <v>Phoenix</v>
      </c>
      <c r="B17" s="39"/>
      <c r="C17" s="26">
        <v>0.16819999999999999</v>
      </c>
      <c r="D17" s="27"/>
    </row>
    <row r="18" spans="1:4" ht="15" thickBot="1" x14ac:dyDescent="0.4">
      <c r="A18" s="39" t="str">
        <f>+'reality ETF'!A3</f>
        <v>Godrej</v>
      </c>
      <c r="B18" s="39"/>
      <c r="C18" s="26">
        <v>0.13350000000000001</v>
      </c>
      <c r="D18" s="27"/>
    </row>
    <row r="19" spans="1:4" ht="15" thickBot="1" x14ac:dyDescent="0.4">
      <c r="A19" s="39" t="str">
        <f>+'reality ETF'!A4</f>
        <v>Prestige</v>
      </c>
      <c r="B19" s="39"/>
      <c r="C19" s="26">
        <v>0.11749999999999999</v>
      </c>
      <c r="D19" s="27"/>
    </row>
    <row r="20" spans="1:4" ht="15" thickBot="1" x14ac:dyDescent="0.4">
      <c r="A20" s="39" t="str">
        <f>+'reality ETF'!A5</f>
        <v>Vikas Oberoi</v>
      </c>
      <c r="B20" s="39"/>
      <c r="C20" s="26">
        <v>0.1022</v>
      </c>
      <c r="D20" s="27"/>
    </row>
    <row r="21" spans="1:4" ht="15" thickBot="1" x14ac:dyDescent="0.4">
      <c r="A21" s="39" t="str">
        <f>+'reality ETF'!A6</f>
        <v>MR Jaishankar</v>
      </c>
      <c r="B21" s="39"/>
      <c r="C21" s="26">
        <v>4.6100000000000002E-2</v>
      </c>
      <c r="D21" s="27"/>
    </row>
    <row r="22" spans="1:4" ht="15" thickBot="1" x14ac:dyDescent="0.4">
      <c r="A22" s="39" t="str">
        <f>+'reality ETF'!A7</f>
        <v>Birla Aditya</v>
      </c>
      <c r="B22" s="39"/>
      <c r="C22" s="37">
        <v>3.3099999999999997E-2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142</v>
      </c>
      <c r="B26" s="11">
        <v>100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CDFB7-36C6-48A2-A2DB-07A07A658E93}">
  <dimension ref="A1:B7"/>
  <sheetViews>
    <sheetView workbookViewId="0">
      <selection activeCell="B17" sqref="B17"/>
    </sheetView>
  </sheetViews>
  <sheetFormatPr defaultRowHeight="14.5" x14ac:dyDescent="0.35"/>
  <sheetData>
    <row r="1" spans="1:2" x14ac:dyDescent="0.35">
      <c r="A1" t="s">
        <v>332</v>
      </c>
      <c r="B1" s="22">
        <v>19.279591</v>
      </c>
    </row>
    <row r="2" spans="1:2" x14ac:dyDescent="0.35">
      <c r="A2" t="s">
        <v>333</v>
      </c>
      <c r="B2" s="22">
        <v>16.820722</v>
      </c>
    </row>
    <row r="3" spans="1:2" x14ac:dyDescent="0.35">
      <c r="A3" t="s">
        <v>334</v>
      </c>
      <c r="B3" s="22">
        <v>13.348485999999999</v>
      </c>
    </row>
    <row r="4" spans="1:2" x14ac:dyDescent="0.35">
      <c r="A4" t="s">
        <v>335</v>
      </c>
      <c r="B4" s="22">
        <v>11.753138</v>
      </c>
    </row>
    <row r="5" spans="1:2" x14ac:dyDescent="0.35">
      <c r="A5" t="s">
        <v>336</v>
      </c>
      <c r="B5" s="22">
        <v>10.224318</v>
      </c>
    </row>
    <row r="6" spans="1:2" x14ac:dyDescent="0.35">
      <c r="A6" t="s">
        <v>337</v>
      </c>
      <c r="B6" s="22">
        <v>4.6128400000000003</v>
      </c>
    </row>
    <row r="7" spans="1:2" x14ac:dyDescent="0.35">
      <c r="A7" t="s">
        <v>315</v>
      </c>
      <c r="B7" s="22">
        <v>3.3117920000000001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B6B0-8548-4D2B-B73A-E3AAB191C2EF}">
  <dimension ref="A1:D29"/>
  <sheetViews>
    <sheetView topLeftCell="A20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188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158</v>
      </c>
      <c r="B4" s="8" t="s">
        <v>159</v>
      </c>
      <c r="C4" s="8" t="s">
        <v>32</v>
      </c>
      <c r="D4" s="9">
        <v>0.23719999999999999</v>
      </c>
    </row>
    <row r="5" spans="1:4" x14ac:dyDescent="0.35">
      <c r="A5" s="8" t="s">
        <v>193</v>
      </c>
      <c r="B5" s="8" t="s">
        <v>33</v>
      </c>
      <c r="C5" s="8" t="s">
        <v>32</v>
      </c>
      <c r="D5" s="9">
        <v>0.16969999999999999</v>
      </c>
    </row>
    <row r="6" spans="1:4" x14ac:dyDescent="0.35">
      <c r="A6" s="8" t="s">
        <v>189</v>
      </c>
      <c r="B6" s="8" t="s">
        <v>190</v>
      </c>
      <c r="C6" s="8" t="s">
        <v>32</v>
      </c>
      <c r="D6" s="9">
        <v>0.1227</v>
      </c>
    </row>
    <row r="7" spans="1:4" x14ac:dyDescent="0.35">
      <c r="A7" s="8" t="s">
        <v>191</v>
      </c>
      <c r="B7" s="8" t="s">
        <v>192</v>
      </c>
      <c r="C7" s="8" t="s">
        <v>32</v>
      </c>
      <c r="D7" s="9">
        <v>6.4600000000000005E-2</v>
      </c>
    </row>
    <row r="8" spans="1:4" x14ac:dyDescent="0.35">
      <c r="A8" s="8" t="s">
        <v>34</v>
      </c>
      <c r="B8" s="8" t="s">
        <v>194</v>
      </c>
      <c r="C8" s="8" t="s">
        <v>32</v>
      </c>
      <c r="D8" s="9">
        <v>4.99E-2</v>
      </c>
    </row>
    <row r="9" spans="1:4" x14ac:dyDescent="0.35">
      <c r="A9" s="8" t="s">
        <v>225</v>
      </c>
      <c r="B9" s="8" t="s">
        <v>226</v>
      </c>
      <c r="C9" s="8" t="s">
        <v>32</v>
      </c>
      <c r="D9" s="9">
        <v>4.9200000000000001E-2</v>
      </c>
    </row>
    <row r="10" spans="1:4" x14ac:dyDescent="0.35">
      <c r="A10" s="8" t="s">
        <v>266</v>
      </c>
      <c r="B10" s="8" t="s">
        <v>267</v>
      </c>
      <c r="C10" s="8" t="s">
        <v>32</v>
      </c>
      <c r="D10" s="9">
        <v>4.41E-2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+'capital market'!A1</f>
        <v>MCX</v>
      </c>
      <c r="B16" s="39"/>
      <c r="C16" s="26">
        <v>0.16969999999999999</v>
      </c>
      <c r="D16" s="27"/>
    </row>
    <row r="17" spans="1:4" ht="15" thickBot="1" x14ac:dyDescent="0.4">
      <c r="A17" s="39" t="str">
        <f>+'capital market'!A2</f>
        <v>HDFC</v>
      </c>
      <c r="B17" s="39"/>
      <c r="C17" s="26">
        <v>0.1227</v>
      </c>
      <c r="D17" s="27"/>
    </row>
    <row r="18" spans="1:4" ht="15" thickBot="1" x14ac:dyDescent="0.4">
      <c r="A18" s="39" t="str">
        <f>+'capital market'!A3</f>
        <v>IIFL</v>
      </c>
      <c r="B18" s="39"/>
      <c r="C18" s="26">
        <v>6.4600000000000005E-2</v>
      </c>
      <c r="D18" s="27"/>
    </row>
    <row r="19" spans="1:4" ht="15" thickBot="1" x14ac:dyDescent="0.4">
      <c r="A19" s="39" t="str">
        <f>+'capital market'!A4</f>
        <v>CDSL</v>
      </c>
      <c r="B19" s="39"/>
      <c r="C19" s="26">
        <v>4.99E-2</v>
      </c>
      <c r="D19" s="27"/>
    </row>
    <row r="20" spans="1:4" ht="15" thickBot="1" x14ac:dyDescent="0.4">
      <c r="A20" s="39" t="str">
        <f>+'capital market'!A5</f>
        <v>Motilal Oswal</v>
      </c>
      <c r="B20" s="39"/>
      <c r="C20" s="26">
        <v>3.09E-2</v>
      </c>
      <c r="D20" s="27"/>
    </row>
    <row r="21" spans="1:4" ht="15" thickBot="1" x14ac:dyDescent="0.4">
      <c r="A21" s="39" t="str">
        <f>+'capital market'!A6</f>
        <v>ICICI</v>
      </c>
      <c r="B21" s="39"/>
      <c r="C21" s="26">
        <v>2.7799999999999998E-2</v>
      </c>
      <c r="D21" s="27"/>
    </row>
    <row r="22" spans="1:4" ht="15" thickBot="1" x14ac:dyDescent="0.4">
      <c r="A22" s="39" t="str">
        <f>+'capital market'!A7</f>
        <v>Edelweiss</v>
      </c>
      <c r="B22" s="39"/>
      <c r="C22" s="37">
        <v>2.69E-2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99.96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A1FF-DA1C-4531-96C0-9F08391C2D4A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338</v>
      </c>
      <c r="B1" s="22">
        <v>16.973849999999999</v>
      </c>
    </row>
    <row r="2" spans="1:2" x14ac:dyDescent="0.35">
      <c r="A2" t="s">
        <v>293</v>
      </c>
      <c r="B2" s="22">
        <v>12.269130000000001</v>
      </c>
    </row>
    <row r="3" spans="1:2" x14ac:dyDescent="0.35">
      <c r="A3" t="s">
        <v>322</v>
      </c>
      <c r="B3" s="22">
        <v>6.4627189999999999</v>
      </c>
    </row>
    <row r="4" spans="1:2" x14ac:dyDescent="0.35">
      <c r="A4" t="s">
        <v>339</v>
      </c>
      <c r="B4" s="22">
        <v>4.9925350000000002</v>
      </c>
    </row>
    <row r="5" spans="1:2" x14ac:dyDescent="0.35">
      <c r="A5" t="s">
        <v>321</v>
      </c>
      <c r="B5" s="22">
        <v>3.085102</v>
      </c>
    </row>
    <row r="6" spans="1:2" x14ac:dyDescent="0.35">
      <c r="A6" t="s">
        <v>295</v>
      </c>
      <c r="B6" s="22">
        <v>2.7837700000000001</v>
      </c>
    </row>
    <row r="7" spans="1:2" x14ac:dyDescent="0.35">
      <c r="A7" t="s">
        <v>340</v>
      </c>
      <c r="B7" s="22">
        <v>2.694442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"/>
  <sheetViews>
    <sheetView topLeftCell="A25"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155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90</v>
      </c>
      <c r="B4" s="8" t="s">
        <v>91</v>
      </c>
      <c r="C4" s="8" t="s">
        <v>9</v>
      </c>
      <c r="D4" s="9">
        <v>1.35E-2</v>
      </c>
    </row>
    <row r="5" spans="1:4" x14ac:dyDescent="0.35">
      <c r="A5" s="8" t="s">
        <v>195</v>
      </c>
      <c r="B5" s="8" t="s">
        <v>196</v>
      </c>
      <c r="C5" s="8" t="s">
        <v>37</v>
      </c>
      <c r="D5" s="9">
        <v>1.34E-2</v>
      </c>
    </row>
    <row r="6" spans="1:4" x14ac:dyDescent="0.35">
      <c r="A6" s="8" t="s">
        <v>156</v>
      </c>
      <c r="B6" s="8" t="s">
        <v>157</v>
      </c>
      <c r="C6" s="8" t="s">
        <v>53</v>
      </c>
      <c r="D6" s="9">
        <v>1.29E-2</v>
      </c>
    </row>
    <row r="7" spans="1:4" x14ac:dyDescent="0.35">
      <c r="A7" s="8" t="s">
        <v>97</v>
      </c>
      <c r="B7" s="8" t="s">
        <v>98</v>
      </c>
      <c r="C7" s="8" t="s">
        <v>79</v>
      </c>
      <c r="D7" s="9">
        <v>1.2500000000000001E-2</v>
      </c>
    </row>
    <row r="8" spans="1:4" x14ac:dyDescent="0.35">
      <c r="A8" s="8" t="s">
        <v>218</v>
      </c>
      <c r="B8" s="8" t="s">
        <v>219</v>
      </c>
      <c r="C8" s="8" t="s">
        <v>31</v>
      </c>
      <c r="D8" s="9">
        <v>1.14E-2</v>
      </c>
    </row>
    <row r="9" spans="1:4" x14ac:dyDescent="0.35">
      <c r="A9" s="8" t="s">
        <v>34</v>
      </c>
      <c r="B9" s="8" t="s">
        <v>194</v>
      </c>
      <c r="C9" s="8" t="s">
        <v>32</v>
      </c>
      <c r="D9" s="9">
        <v>1.09E-2</v>
      </c>
    </row>
    <row r="10" spans="1:4" x14ac:dyDescent="0.35">
      <c r="A10" s="8" t="s">
        <v>225</v>
      </c>
      <c r="B10" s="8" t="s">
        <v>226</v>
      </c>
      <c r="C10" s="8" t="s">
        <v>32</v>
      </c>
      <c r="D10" s="9">
        <v>1.0800000000000001E-2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+'smallcap 250 ETF'!A1</f>
        <v>PSU</v>
      </c>
      <c r="B16" s="39"/>
      <c r="C16" s="26">
        <v>7.2499999999999995E-2</v>
      </c>
      <c r="D16" s="27"/>
    </row>
    <row r="17" spans="1:4" ht="15" thickBot="1" x14ac:dyDescent="0.4">
      <c r="A17" s="39" t="str">
        <f>+'smallcap 250 ETF'!A2</f>
        <v>MNC</v>
      </c>
      <c r="B17" s="39"/>
      <c r="C17" s="26">
        <v>2.52E-2</v>
      </c>
      <c r="D17" s="27"/>
    </row>
    <row r="18" spans="1:4" ht="15" thickBot="1" x14ac:dyDescent="0.4">
      <c r="A18" s="39" t="str">
        <f>+'smallcap 250 ETF'!A3</f>
        <v>Murugappa Chettiar</v>
      </c>
      <c r="B18" s="39"/>
      <c r="C18" s="26">
        <v>1.7399999999999999E-2</v>
      </c>
      <c r="D18" s="27"/>
    </row>
    <row r="19" spans="1:4" ht="15" thickBot="1" x14ac:dyDescent="0.4">
      <c r="A19" s="39" t="str">
        <f>+'smallcap 250 ETF'!A4</f>
        <v>Tata</v>
      </c>
      <c r="B19" s="39"/>
      <c r="C19" s="26">
        <v>1.4999999999999999E-2</v>
      </c>
      <c r="D19" s="27"/>
    </row>
    <row r="20" spans="1:4" ht="15" thickBot="1" x14ac:dyDescent="0.4">
      <c r="A20" s="39" t="str">
        <f>+'smallcap 250 ETF'!A5</f>
        <v>RP Sanjiv Goenka</v>
      </c>
      <c r="B20" s="39"/>
      <c r="C20" s="26">
        <v>1.38E-2</v>
      </c>
      <c r="D20" s="27"/>
    </row>
    <row r="21" spans="1:4" ht="15" thickBot="1" x14ac:dyDescent="0.4">
      <c r="A21" s="39" t="str">
        <f>+'smallcap 250 ETF'!A6</f>
        <v>Arvind Mafatlal</v>
      </c>
      <c r="B21" s="39"/>
      <c r="C21" s="26">
        <v>1.29E-2</v>
      </c>
      <c r="D21" s="27"/>
    </row>
    <row r="22" spans="1:4" ht="15" thickBot="1" x14ac:dyDescent="0.4">
      <c r="A22" s="39" t="str">
        <f>+'smallcap 250 ETF'!A7</f>
        <v>Wadhawan</v>
      </c>
      <c r="B22" s="39"/>
      <c r="C22" s="37">
        <v>1.14E-2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31</v>
      </c>
      <c r="B26" s="11">
        <v>9.49</v>
      </c>
    </row>
    <row r="27" spans="1:4" x14ac:dyDescent="0.35">
      <c r="A27" s="10" t="s">
        <v>36</v>
      </c>
      <c r="B27" s="11">
        <v>9.1199999999999992</v>
      </c>
    </row>
    <row r="28" spans="1:4" x14ac:dyDescent="0.35">
      <c r="A28" s="10" t="s">
        <v>85</v>
      </c>
      <c r="B28" s="11">
        <v>7.32</v>
      </c>
    </row>
    <row r="29" spans="1:4" x14ac:dyDescent="0.35">
      <c r="A29" s="10" t="s">
        <v>37</v>
      </c>
      <c r="B29" s="11">
        <v>6.4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6790A-1715-4131-9742-7820FE5749B1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292</v>
      </c>
      <c r="B1" s="22">
        <v>7.2479549999999993</v>
      </c>
    </row>
    <row r="2" spans="1:2" x14ac:dyDescent="0.35">
      <c r="A2" t="s">
        <v>299</v>
      </c>
      <c r="B2" s="22">
        <v>2.5167380000000001</v>
      </c>
    </row>
    <row r="3" spans="1:2" x14ac:dyDescent="0.35">
      <c r="A3" t="s">
        <v>300</v>
      </c>
      <c r="B3" s="22">
        <v>1.741941</v>
      </c>
    </row>
    <row r="4" spans="1:2" x14ac:dyDescent="0.35">
      <c r="A4" t="s">
        <v>294</v>
      </c>
      <c r="B4" s="22">
        <v>1.499036</v>
      </c>
    </row>
    <row r="5" spans="1:2" x14ac:dyDescent="0.35">
      <c r="A5" t="s">
        <v>301</v>
      </c>
      <c r="B5" s="22">
        <v>1.3815089999999999</v>
      </c>
    </row>
    <row r="6" spans="1:2" x14ac:dyDescent="0.35">
      <c r="A6" t="s">
        <v>302</v>
      </c>
      <c r="B6" s="22">
        <v>1.2928470000000001</v>
      </c>
    </row>
    <row r="7" spans="1:2" x14ac:dyDescent="0.35">
      <c r="A7" t="s">
        <v>303</v>
      </c>
      <c r="B7" s="22">
        <v>1.141786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1B48-FA7D-4A5E-AC1E-42434B40E107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292</v>
      </c>
      <c r="B1" s="21">
        <v>7.2740660000000004</v>
      </c>
    </row>
    <row r="2" spans="1:2" x14ac:dyDescent="0.35">
      <c r="A2" s="20" t="s">
        <v>299</v>
      </c>
      <c r="B2" s="21">
        <v>2.5279439999999997</v>
      </c>
    </row>
    <row r="3" spans="1:2" x14ac:dyDescent="0.35">
      <c r="A3" s="20" t="s">
        <v>300</v>
      </c>
      <c r="B3" s="21">
        <v>1.7484009999999999</v>
      </c>
    </row>
    <row r="4" spans="1:2" x14ac:dyDescent="0.35">
      <c r="A4" s="20" t="s">
        <v>294</v>
      </c>
      <c r="B4" s="21">
        <v>1.5044420000000001</v>
      </c>
    </row>
    <row r="5" spans="1:2" x14ac:dyDescent="0.35">
      <c r="A5" s="20" t="s">
        <v>301</v>
      </c>
      <c r="B5" s="21">
        <v>1.3863350000000001</v>
      </c>
    </row>
    <row r="6" spans="1:2" x14ac:dyDescent="0.35">
      <c r="A6" s="20" t="s">
        <v>302</v>
      </c>
      <c r="B6" s="21">
        <v>1.2967960000000001</v>
      </c>
    </row>
    <row r="7" spans="1:2" x14ac:dyDescent="0.35">
      <c r="A7" s="20" t="s">
        <v>303</v>
      </c>
      <c r="B7" s="21">
        <v>1.1463300000000001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9"/>
  <sheetViews>
    <sheetView topLeftCell="A15" workbookViewId="0">
      <selection activeCell="B27" sqref="B2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160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158</v>
      </c>
      <c r="B4" s="8" t="s">
        <v>159</v>
      </c>
      <c r="C4" s="8" t="s">
        <v>32</v>
      </c>
      <c r="D4" s="9">
        <v>4.2099999999999999E-2</v>
      </c>
    </row>
    <row r="5" spans="1:4" x14ac:dyDescent="0.35">
      <c r="A5" s="8" t="s">
        <v>193</v>
      </c>
      <c r="B5" s="8" t="s">
        <v>33</v>
      </c>
      <c r="C5" s="8" t="s">
        <v>32</v>
      </c>
      <c r="D5" s="9">
        <v>1.8700000000000001E-2</v>
      </c>
    </row>
    <row r="6" spans="1:4" x14ac:dyDescent="0.35">
      <c r="A6" s="8" t="s">
        <v>163</v>
      </c>
      <c r="B6" s="8" t="s">
        <v>164</v>
      </c>
      <c r="C6" s="8" t="s">
        <v>9</v>
      </c>
      <c r="D6" s="9">
        <v>1.7600000000000001E-2</v>
      </c>
    </row>
    <row r="7" spans="1:4" x14ac:dyDescent="0.35">
      <c r="A7" s="8" t="s">
        <v>123</v>
      </c>
      <c r="B7" s="8" t="s">
        <v>124</v>
      </c>
      <c r="C7" s="8" t="s">
        <v>101</v>
      </c>
      <c r="D7" s="9">
        <v>1.72E-2</v>
      </c>
    </row>
    <row r="8" spans="1:4" x14ac:dyDescent="0.35">
      <c r="A8" s="8" t="s">
        <v>173</v>
      </c>
      <c r="B8" s="8" t="s">
        <v>174</v>
      </c>
      <c r="C8" s="8" t="s">
        <v>101</v>
      </c>
      <c r="D8" s="9">
        <v>1.5800000000000002E-2</v>
      </c>
    </row>
    <row r="9" spans="1:4" x14ac:dyDescent="0.35">
      <c r="A9" s="8" t="s">
        <v>161</v>
      </c>
      <c r="B9" s="8" t="s">
        <v>162</v>
      </c>
      <c r="C9" s="8" t="s">
        <v>48</v>
      </c>
      <c r="D9" s="9">
        <v>1.5699999999999999E-2</v>
      </c>
    </row>
    <row r="10" spans="1:4" x14ac:dyDescent="0.35">
      <c r="A10" s="8" t="s">
        <v>279</v>
      </c>
      <c r="B10" s="8" t="s">
        <v>280</v>
      </c>
      <c r="C10" s="8" t="s">
        <v>101</v>
      </c>
      <c r="D10" s="9">
        <v>1.5100000000000001E-2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+'Midcap 150 ETF'!A1</f>
        <v>PSU</v>
      </c>
      <c r="B16" s="39"/>
      <c r="C16" s="26">
        <v>0.11609999999999999</v>
      </c>
      <c r="D16" s="27"/>
    </row>
    <row r="17" spans="1:4" ht="15" thickBot="1" x14ac:dyDescent="0.4">
      <c r="A17" s="39" t="str">
        <f>+'Midcap 150 ETF'!A2</f>
        <v>MNC</v>
      </c>
      <c r="B17" s="39"/>
      <c r="C17" s="26">
        <v>3.3700000000000001E-2</v>
      </c>
      <c r="D17" s="27"/>
    </row>
    <row r="18" spans="1:4" ht="15" thickBot="1" x14ac:dyDescent="0.4">
      <c r="A18" s="39" t="str">
        <f>+'Midcap 150 ETF'!A3</f>
        <v>Hinduja</v>
      </c>
      <c r="B18" s="39"/>
      <c r="C18" s="26">
        <v>2.5999999999999999E-2</v>
      </c>
      <c r="D18" s="27"/>
    </row>
    <row r="19" spans="1:4" ht="15" thickBot="1" x14ac:dyDescent="0.4">
      <c r="A19" s="39" t="str">
        <f>+'Midcap 150 ETF'!A4</f>
        <v>ICICI</v>
      </c>
      <c r="B19" s="39"/>
      <c r="C19" s="26">
        <v>1.8800000000000001E-2</v>
      </c>
      <c r="D19" s="27"/>
    </row>
    <row r="20" spans="1:4" ht="15" thickBot="1" x14ac:dyDescent="0.4">
      <c r="A20" s="39" t="str">
        <f>+'Midcap 150 ETF'!A5</f>
        <v>MCX</v>
      </c>
      <c r="B20" s="39"/>
      <c r="C20" s="26">
        <v>1.8700000000000001E-2</v>
      </c>
      <c r="D20" s="27"/>
    </row>
    <row r="21" spans="1:4" ht="15" thickBot="1" x14ac:dyDescent="0.4">
      <c r="A21" s="39" t="str">
        <f>+'Midcap 150 ETF'!A6</f>
        <v>Tata</v>
      </c>
      <c r="B21" s="39"/>
      <c r="C21" s="26">
        <v>1.8700000000000001E-2</v>
      </c>
      <c r="D21" s="27"/>
    </row>
    <row r="22" spans="1:4" ht="15" thickBot="1" x14ac:dyDescent="0.4">
      <c r="A22" s="39" t="str">
        <f>+'Midcap 150 ETF'!A7</f>
        <v>Federal Bank</v>
      </c>
      <c r="B22" s="39"/>
      <c r="C22" s="37">
        <v>1.7600000000000001E-2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8.3699999999999992</v>
      </c>
    </row>
    <row r="27" spans="1:4" x14ac:dyDescent="0.35">
      <c r="A27" s="10" t="s">
        <v>36</v>
      </c>
      <c r="B27" s="11">
        <v>8.25</v>
      </c>
    </row>
    <row r="28" spans="1:4" x14ac:dyDescent="0.35">
      <c r="A28" s="10" t="s">
        <v>32</v>
      </c>
      <c r="B28" s="11">
        <v>8.1999999999999993</v>
      </c>
    </row>
    <row r="29" spans="1:4" x14ac:dyDescent="0.35">
      <c r="A29" s="10" t="s">
        <v>101</v>
      </c>
      <c r="B29" s="11">
        <v>8.0399999999999991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1239-1F95-406B-B2BC-3A60F24EA6A8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292</v>
      </c>
      <c r="B1" s="22">
        <v>11.611767000000002</v>
      </c>
    </row>
    <row r="2" spans="1:2" x14ac:dyDescent="0.35">
      <c r="A2" t="s">
        <v>299</v>
      </c>
      <c r="B2" s="22">
        <v>3.370288</v>
      </c>
    </row>
    <row r="3" spans="1:2" x14ac:dyDescent="0.35">
      <c r="A3" t="s">
        <v>341</v>
      </c>
      <c r="B3" s="22">
        <v>2.5955620000000001</v>
      </c>
    </row>
    <row r="4" spans="1:2" x14ac:dyDescent="0.35">
      <c r="A4" t="s">
        <v>295</v>
      </c>
      <c r="B4" s="22">
        <v>1.8789629999999999</v>
      </c>
    </row>
    <row r="5" spans="1:2" x14ac:dyDescent="0.35">
      <c r="A5" t="s">
        <v>338</v>
      </c>
      <c r="B5" s="22">
        <v>1.8655010000000001</v>
      </c>
    </row>
    <row r="6" spans="1:2" x14ac:dyDescent="0.35">
      <c r="A6" t="s">
        <v>294</v>
      </c>
      <c r="B6" s="22">
        <v>1.865364</v>
      </c>
    </row>
    <row r="7" spans="1:2" x14ac:dyDescent="0.35">
      <c r="A7" t="s">
        <v>342</v>
      </c>
      <c r="B7" s="22">
        <v>1.763806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9"/>
  <sheetViews>
    <sheetView topLeftCell="A15" workbookViewId="0">
      <selection activeCell="B28" sqref="B28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165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158</v>
      </c>
      <c r="B4" s="8" t="s">
        <v>159</v>
      </c>
      <c r="C4" s="8" t="s">
        <v>32</v>
      </c>
      <c r="D4" s="9">
        <v>4.2200000000000001E-2</v>
      </c>
    </row>
    <row r="5" spans="1:4" x14ac:dyDescent="0.35">
      <c r="A5" s="8" t="s">
        <v>193</v>
      </c>
      <c r="B5" s="8" t="s">
        <v>33</v>
      </c>
      <c r="C5" s="8" t="s">
        <v>32</v>
      </c>
      <c r="D5" s="9">
        <v>1.8800000000000001E-2</v>
      </c>
    </row>
    <row r="6" spans="1:4" x14ac:dyDescent="0.35">
      <c r="A6" s="8" t="s">
        <v>163</v>
      </c>
      <c r="B6" s="8" t="s">
        <v>164</v>
      </c>
      <c r="C6" s="8" t="s">
        <v>9</v>
      </c>
      <c r="D6" s="9">
        <v>1.77E-2</v>
      </c>
    </row>
    <row r="7" spans="1:4" x14ac:dyDescent="0.35">
      <c r="A7" s="8" t="s">
        <v>123</v>
      </c>
      <c r="B7" s="8" t="s">
        <v>124</v>
      </c>
      <c r="C7" s="8" t="s">
        <v>101</v>
      </c>
      <c r="D7" s="9">
        <v>1.72E-2</v>
      </c>
    </row>
    <row r="8" spans="1:4" x14ac:dyDescent="0.35">
      <c r="A8" s="8" t="s">
        <v>173</v>
      </c>
      <c r="B8" s="8" t="s">
        <v>174</v>
      </c>
      <c r="C8" s="8" t="s">
        <v>101</v>
      </c>
      <c r="D8" s="9">
        <v>1.5900000000000001E-2</v>
      </c>
    </row>
    <row r="9" spans="1:4" x14ac:dyDescent="0.35">
      <c r="A9" s="8" t="s">
        <v>161</v>
      </c>
      <c r="B9" s="8" t="s">
        <v>162</v>
      </c>
      <c r="C9" s="8" t="s">
        <v>48</v>
      </c>
      <c r="D9" s="9">
        <v>1.5800000000000002E-2</v>
      </c>
    </row>
    <row r="10" spans="1:4" x14ac:dyDescent="0.35">
      <c r="A10" s="8" t="s">
        <v>279</v>
      </c>
      <c r="B10" s="8" t="s">
        <v>280</v>
      </c>
      <c r="C10" s="8" t="s">
        <v>101</v>
      </c>
      <c r="D10" s="9">
        <v>1.5100000000000001E-2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+'Midcap 150 Index'!A1</f>
        <v>PSU</v>
      </c>
      <c r="B16" s="39"/>
      <c r="C16" s="26">
        <v>0.1166</v>
      </c>
      <c r="D16" s="27"/>
    </row>
    <row r="17" spans="1:4" ht="15" thickBot="1" x14ac:dyDescent="0.4">
      <c r="A17" s="39" t="str">
        <f>+'Midcap 150 Index'!A2</f>
        <v>MNC</v>
      </c>
      <c r="B17" s="39"/>
      <c r="C17" s="26">
        <v>3.4099999999999998E-2</v>
      </c>
      <c r="D17" s="27"/>
    </row>
    <row r="18" spans="1:4" ht="15" thickBot="1" x14ac:dyDescent="0.4">
      <c r="A18" s="39" t="str">
        <f>+'Midcap 150 Index'!A3</f>
        <v>Hinduja</v>
      </c>
      <c r="B18" s="39"/>
      <c r="C18" s="26">
        <v>2.6100000000000002E-2</v>
      </c>
      <c r="D18" s="27"/>
    </row>
    <row r="19" spans="1:4" ht="15" thickBot="1" x14ac:dyDescent="0.4">
      <c r="A19" s="39" t="str">
        <f>+'Midcap 150 Index'!A4</f>
        <v>ICICI</v>
      </c>
      <c r="B19" s="39"/>
      <c r="C19" s="26">
        <v>1.8800000000000001E-2</v>
      </c>
      <c r="D19" s="27"/>
    </row>
    <row r="20" spans="1:4" ht="15" thickBot="1" x14ac:dyDescent="0.4">
      <c r="A20" s="39" t="str">
        <f>+'Midcap 150 Index'!A5</f>
        <v>MCX</v>
      </c>
      <c r="B20" s="39"/>
      <c r="C20" s="26">
        <v>1.8800000000000001E-2</v>
      </c>
      <c r="D20" s="27"/>
    </row>
    <row r="21" spans="1:4" ht="15" thickBot="1" x14ac:dyDescent="0.4">
      <c r="A21" s="39" t="str">
        <f>+'Midcap 150 Index'!A6</f>
        <v>Tata</v>
      </c>
      <c r="B21" s="39"/>
      <c r="C21" s="26">
        <v>1.8700000000000001E-2</v>
      </c>
      <c r="D21" s="27"/>
    </row>
    <row r="22" spans="1:4" ht="15" thickBot="1" x14ac:dyDescent="0.4">
      <c r="A22" s="39" t="str">
        <f>+'Midcap 150 Index'!A7</f>
        <v>Federal Bank</v>
      </c>
      <c r="B22" s="39"/>
      <c r="C22" s="37">
        <v>1.77E-2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8.4</v>
      </c>
    </row>
    <row r="27" spans="1:4" x14ac:dyDescent="0.35">
      <c r="A27" s="10" t="s">
        <v>36</v>
      </c>
      <c r="B27" s="11">
        <v>8.27</v>
      </c>
    </row>
    <row r="28" spans="1:4" x14ac:dyDescent="0.35">
      <c r="A28" s="10" t="s">
        <v>32</v>
      </c>
      <c r="B28" s="11">
        <v>8.2200000000000006</v>
      </c>
    </row>
    <row r="29" spans="1:4" x14ac:dyDescent="0.35">
      <c r="A29" s="10" t="s">
        <v>101</v>
      </c>
      <c r="B29" s="11">
        <v>8.11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E5C8F-387E-4F78-9C63-75D28E811087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292</v>
      </c>
      <c r="B1" s="22">
        <v>11.658850000000003</v>
      </c>
    </row>
    <row r="2" spans="1:2" x14ac:dyDescent="0.35">
      <c r="A2" t="s">
        <v>299</v>
      </c>
      <c r="B2" s="22">
        <v>3.4123329999999998</v>
      </c>
    </row>
    <row r="3" spans="1:2" x14ac:dyDescent="0.35">
      <c r="A3" t="s">
        <v>341</v>
      </c>
      <c r="B3" s="22">
        <v>2.6057189999999997</v>
      </c>
    </row>
    <row r="4" spans="1:2" x14ac:dyDescent="0.35">
      <c r="A4" t="s">
        <v>295</v>
      </c>
      <c r="B4" s="22">
        <v>1.8817249999999999</v>
      </c>
    </row>
    <row r="5" spans="1:2" x14ac:dyDescent="0.35">
      <c r="A5" t="s">
        <v>338</v>
      </c>
      <c r="B5" s="22">
        <v>1.8760349999999999</v>
      </c>
    </row>
    <row r="6" spans="1:2" x14ac:dyDescent="0.35">
      <c r="A6" t="s">
        <v>294</v>
      </c>
      <c r="B6" s="22">
        <v>1.8701479999999999</v>
      </c>
    </row>
    <row r="7" spans="1:2" x14ac:dyDescent="0.35">
      <c r="A7" t="s">
        <v>342</v>
      </c>
      <c r="B7" s="22">
        <v>1.7705850000000001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7F34-B40B-4678-BAA7-1C29C94D3761}">
  <dimension ref="A1:D29"/>
  <sheetViews>
    <sheetView workbookViewId="0">
      <selection activeCell="G45" sqref="G45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187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175</v>
      </c>
      <c r="B4" s="8" t="s">
        <v>176</v>
      </c>
      <c r="C4" s="8" t="s">
        <v>177</v>
      </c>
      <c r="D4" s="9">
        <v>0.17829999999999999</v>
      </c>
    </row>
    <row r="5" spans="1:4" x14ac:dyDescent="0.35">
      <c r="A5" s="8" t="s">
        <v>178</v>
      </c>
      <c r="B5" s="8" t="s">
        <v>179</v>
      </c>
      <c r="C5" s="8" t="s">
        <v>180</v>
      </c>
      <c r="D5" s="9">
        <v>0.1691</v>
      </c>
    </row>
    <row r="6" spans="1:4" x14ac:dyDescent="0.35">
      <c r="A6" s="8" t="s">
        <v>181</v>
      </c>
      <c r="B6" s="8" t="s">
        <v>182</v>
      </c>
      <c r="C6" s="8" t="s">
        <v>177</v>
      </c>
      <c r="D6" s="9">
        <v>0.12429999999999999</v>
      </c>
    </row>
    <row r="7" spans="1:4" x14ac:dyDescent="0.35">
      <c r="A7" s="8" t="s">
        <v>183</v>
      </c>
      <c r="B7" s="8" t="s">
        <v>184</v>
      </c>
      <c r="C7" s="8" t="s">
        <v>185</v>
      </c>
      <c r="D7" s="9">
        <v>8.7300000000000003E-2</v>
      </c>
    </row>
    <row r="8" spans="1:4" x14ac:dyDescent="0.35">
      <c r="A8" s="8" t="s">
        <v>131</v>
      </c>
      <c r="B8" s="8" t="s">
        <v>132</v>
      </c>
      <c r="C8" s="8" t="s">
        <v>133</v>
      </c>
      <c r="D8" s="9">
        <v>6.2100000000000002E-2</v>
      </c>
    </row>
    <row r="9" spans="1:4" x14ac:dyDescent="0.35">
      <c r="A9" s="8" t="s">
        <v>186</v>
      </c>
      <c r="B9" s="8" t="s">
        <v>227</v>
      </c>
      <c r="C9" s="8" t="s">
        <v>177</v>
      </c>
      <c r="D9" s="9">
        <v>4.6399999999999997E-2</v>
      </c>
    </row>
    <row r="10" spans="1:4" x14ac:dyDescent="0.35">
      <c r="A10" s="8" t="s">
        <v>268</v>
      </c>
      <c r="B10" s="8" t="s">
        <v>269</v>
      </c>
      <c r="C10" s="8" t="s">
        <v>180</v>
      </c>
      <c r="D10" s="9">
        <v>3.95E-2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+'Metal ETF'!A1</f>
        <v>Om Prakash Jindal</v>
      </c>
      <c r="B16" s="39"/>
      <c r="C16" s="26">
        <v>0.19339999999999999</v>
      </c>
      <c r="D16" s="27"/>
    </row>
    <row r="17" spans="1:4" ht="15" thickBot="1" x14ac:dyDescent="0.4">
      <c r="A17" s="39" t="str">
        <f>+'Metal ETF'!A2</f>
        <v>Tata</v>
      </c>
      <c r="B17" s="39"/>
      <c r="C17" s="26">
        <v>0.17829999999999999</v>
      </c>
      <c r="D17" s="27"/>
    </row>
    <row r="18" spans="1:4" ht="15" thickBot="1" x14ac:dyDescent="0.4">
      <c r="A18" s="39" t="str">
        <f>+'Metal ETF'!A3</f>
        <v>Vedanta - MNC</v>
      </c>
      <c r="B18" s="39"/>
      <c r="C18" s="26">
        <v>0.17299999999999999</v>
      </c>
      <c r="D18" s="27"/>
    </row>
    <row r="19" spans="1:4" ht="15" thickBot="1" x14ac:dyDescent="0.4">
      <c r="A19" s="39" t="str">
        <f>+'Metal ETF'!A4</f>
        <v>Birla Aditya</v>
      </c>
      <c r="B19" s="39"/>
      <c r="C19" s="26">
        <v>0.1691</v>
      </c>
      <c r="D19" s="27"/>
    </row>
    <row r="20" spans="1:4" ht="15" thickBot="1" x14ac:dyDescent="0.4">
      <c r="A20" s="39" t="str">
        <f>+'Metal ETF'!A5</f>
        <v>PSU</v>
      </c>
      <c r="B20" s="39"/>
      <c r="C20" s="26">
        <v>0.12</v>
      </c>
      <c r="D20" s="27"/>
    </row>
    <row r="21" spans="1:4" ht="15" thickBot="1" x14ac:dyDescent="0.4">
      <c r="A21" s="39" t="str">
        <f>+'Metal ETF'!A6</f>
        <v>Adani</v>
      </c>
      <c r="B21" s="39"/>
      <c r="C21" s="26">
        <v>8.7300000000000003E-2</v>
      </c>
      <c r="D21" s="27"/>
    </row>
    <row r="22" spans="1:4" ht="15" thickBot="1" x14ac:dyDescent="0.4">
      <c r="A22" s="39" t="str">
        <f>+'Metal ETF'!A7</f>
        <v>Sanjay Gupta</v>
      </c>
      <c r="B22" s="39"/>
      <c r="C22" s="37">
        <v>3.4500000000000003E-2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177</v>
      </c>
      <c r="B26" s="11">
        <v>42.29</v>
      </c>
    </row>
    <row r="27" spans="1:4" x14ac:dyDescent="0.35">
      <c r="A27" s="10" t="s">
        <v>180</v>
      </c>
      <c r="B27" s="11">
        <v>27.6</v>
      </c>
    </row>
    <row r="28" spans="1:4" x14ac:dyDescent="0.35">
      <c r="A28" s="10" t="s">
        <v>185</v>
      </c>
      <c r="B28" s="11">
        <v>8.73</v>
      </c>
    </row>
    <row r="29" spans="1:4" x14ac:dyDescent="0.35">
      <c r="A29" s="10" t="s">
        <v>133</v>
      </c>
      <c r="B29" s="11">
        <v>6.21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4FA57-0C65-4AE2-AE03-9EC2DAF7F333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343</v>
      </c>
      <c r="B1" s="22">
        <v>19.336176999999999</v>
      </c>
    </row>
    <row r="2" spans="1:2" x14ac:dyDescent="0.35">
      <c r="A2" t="s">
        <v>294</v>
      </c>
      <c r="B2" s="22">
        <v>17.832256999999998</v>
      </c>
    </row>
    <row r="3" spans="1:2" x14ac:dyDescent="0.35">
      <c r="A3" t="s">
        <v>329</v>
      </c>
      <c r="B3" s="22">
        <v>17.303250999999996</v>
      </c>
    </row>
    <row r="4" spans="1:2" x14ac:dyDescent="0.35">
      <c r="A4" t="s">
        <v>315</v>
      </c>
      <c r="B4" s="22">
        <v>16.914671999999999</v>
      </c>
    </row>
    <row r="5" spans="1:2" x14ac:dyDescent="0.35">
      <c r="A5" t="s">
        <v>292</v>
      </c>
      <c r="B5" s="22">
        <v>11.999635999999999</v>
      </c>
    </row>
    <row r="6" spans="1:2" x14ac:dyDescent="0.35">
      <c r="A6" t="s">
        <v>325</v>
      </c>
      <c r="B6" s="22">
        <v>8.7301660000000005</v>
      </c>
    </row>
    <row r="7" spans="1:2" x14ac:dyDescent="0.35">
      <c r="A7" t="s">
        <v>344</v>
      </c>
      <c r="B7" s="22">
        <v>3.4542769999999998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755C-BB04-488D-B8CA-53B2891E5EC2}">
  <dimension ref="A1:D29"/>
  <sheetViews>
    <sheetView workbookViewId="0">
      <selection activeCell="H41" sqref="H41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198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199</v>
      </c>
      <c r="B4" s="8" t="s">
        <v>200</v>
      </c>
      <c r="C4" s="8" t="s">
        <v>53</v>
      </c>
      <c r="D4" s="9">
        <v>0.1268</v>
      </c>
    </row>
    <row r="5" spans="1:4" x14ac:dyDescent="0.35">
      <c r="A5" s="8" t="s">
        <v>63</v>
      </c>
      <c r="B5" s="8" t="s">
        <v>64</v>
      </c>
      <c r="C5" s="8" t="s">
        <v>53</v>
      </c>
      <c r="D5" s="9">
        <v>0.1225</v>
      </c>
    </row>
    <row r="6" spans="1:4" x14ac:dyDescent="0.35">
      <c r="A6" s="8" t="s">
        <v>201</v>
      </c>
      <c r="B6" s="8" t="s">
        <v>202</v>
      </c>
      <c r="C6" s="8" t="s">
        <v>53</v>
      </c>
      <c r="D6" s="9">
        <v>0.1087</v>
      </c>
    </row>
    <row r="7" spans="1:4" x14ac:dyDescent="0.35">
      <c r="A7" s="8" t="s">
        <v>203</v>
      </c>
      <c r="B7" s="8" t="s">
        <v>204</v>
      </c>
      <c r="C7" s="8" t="s">
        <v>205</v>
      </c>
      <c r="D7" s="9">
        <v>9.9699999999999997E-2</v>
      </c>
    </row>
    <row r="8" spans="1:4" x14ac:dyDescent="0.35">
      <c r="A8" s="8" t="s">
        <v>156</v>
      </c>
      <c r="B8" s="8" t="s">
        <v>157</v>
      </c>
      <c r="C8" s="8" t="s">
        <v>53</v>
      </c>
      <c r="D8" s="9">
        <v>7.22E-2</v>
      </c>
    </row>
    <row r="9" spans="1:4" x14ac:dyDescent="0.35">
      <c r="A9" s="8" t="s">
        <v>208</v>
      </c>
      <c r="B9" s="8" t="s">
        <v>209</v>
      </c>
      <c r="C9" s="8" t="s">
        <v>205</v>
      </c>
      <c r="D9" s="9">
        <v>6.2E-2</v>
      </c>
    </row>
    <row r="10" spans="1:4" x14ac:dyDescent="0.35">
      <c r="A10" s="8" t="s">
        <v>206</v>
      </c>
      <c r="B10" s="8" t="s">
        <v>207</v>
      </c>
      <c r="C10" s="8" t="s">
        <v>205</v>
      </c>
      <c r="D10" s="9">
        <v>5.7099999999999998E-2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+'chemical ETF'!A1</f>
        <v>Parekh</v>
      </c>
      <c r="B16" s="39"/>
      <c r="C16" s="26">
        <v>0.1268</v>
      </c>
      <c r="D16" s="27"/>
    </row>
    <row r="17" spans="1:4" ht="15" thickBot="1" x14ac:dyDescent="0.4">
      <c r="A17" s="39" t="str">
        <f>+'chemical ETF'!A2</f>
        <v>DCM</v>
      </c>
      <c r="B17" s="39"/>
      <c r="C17" s="26">
        <v>0.1087</v>
      </c>
      <c r="D17" s="27"/>
    </row>
    <row r="18" spans="1:4" ht="15" thickBot="1" x14ac:dyDescent="0.4">
      <c r="A18" s="39" t="str">
        <f>+'chemical ETF'!A3</f>
        <v>Rajju Shroff</v>
      </c>
      <c r="B18" s="39"/>
      <c r="C18" s="26">
        <v>9.9699999999999997E-2</v>
      </c>
      <c r="D18" s="27"/>
    </row>
    <row r="19" spans="1:4" ht="15" thickBot="1" x14ac:dyDescent="0.4">
      <c r="A19" s="39" t="str">
        <f>+'chemical ETF'!A4</f>
        <v>Arvind Mafatlal</v>
      </c>
      <c r="B19" s="39"/>
      <c r="C19" s="26">
        <v>7.22E-2</v>
      </c>
      <c r="D19" s="27"/>
    </row>
    <row r="20" spans="1:4" ht="15" thickBot="1" x14ac:dyDescent="0.4">
      <c r="A20" s="39" t="str">
        <f>+'chemical ETF'!A5</f>
        <v>Singhal</v>
      </c>
      <c r="B20" s="39"/>
      <c r="C20" s="26">
        <v>6.2E-2</v>
      </c>
      <c r="D20" s="27"/>
    </row>
    <row r="21" spans="1:4" ht="15" thickBot="1" x14ac:dyDescent="0.4">
      <c r="A21" s="39" t="str">
        <f>+'chemical ETF'!A6</f>
        <v>Mehta CK</v>
      </c>
      <c r="B21" s="39"/>
      <c r="C21" s="26">
        <v>5.79E-2</v>
      </c>
      <c r="D21" s="27"/>
    </row>
    <row r="22" spans="1:4" ht="15" thickBot="1" x14ac:dyDescent="0.4">
      <c r="A22" s="39" t="str">
        <f>+'chemical ETF'!A7</f>
        <v>Murugappa Chettiar</v>
      </c>
      <c r="B22" s="39"/>
      <c r="C22" s="37">
        <v>5.7099999999999998E-2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53</v>
      </c>
      <c r="B26" s="11">
        <v>72.75</v>
      </c>
    </row>
    <row r="27" spans="1:4" x14ac:dyDescent="0.35">
      <c r="A27" s="10" t="s">
        <v>205</v>
      </c>
      <c r="B27" s="11">
        <v>27.09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02FA0-B80E-41BD-962A-85F0A59AFEBB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345</v>
      </c>
      <c r="B1" s="22">
        <v>12.678675999999999</v>
      </c>
    </row>
    <row r="2" spans="1:2" x14ac:dyDescent="0.35">
      <c r="A2" t="s">
        <v>346</v>
      </c>
      <c r="B2" s="22">
        <v>10.867946</v>
      </c>
    </row>
    <row r="3" spans="1:2" x14ac:dyDescent="0.35">
      <c r="A3" t="s">
        <v>347</v>
      </c>
      <c r="B3" s="22">
        <v>9.9691810000000007</v>
      </c>
    </row>
    <row r="4" spans="1:2" x14ac:dyDescent="0.35">
      <c r="A4" t="s">
        <v>302</v>
      </c>
      <c r="B4" s="22">
        <v>7.2219069999999999</v>
      </c>
    </row>
    <row r="5" spans="1:2" x14ac:dyDescent="0.35">
      <c r="A5" t="s">
        <v>348</v>
      </c>
      <c r="B5" s="22">
        <v>6.1965459999999997</v>
      </c>
    </row>
    <row r="6" spans="1:2" x14ac:dyDescent="0.35">
      <c r="A6" t="s">
        <v>349</v>
      </c>
      <c r="B6" s="22">
        <v>5.7868620000000002</v>
      </c>
    </row>
    <row r="7" spans="1:2" x14ac:dyDescent="0.35">
      <c r="A7" t="s">
        <v>300</v>
      </c>
      <c r="B7" s="22">
        <v>5.7143110000000004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804F-EFEC-4AED-AE50-F79CAED872D0}">
  <dimension ref="A1:D29"/>
  <sheetViews>
    <sheetView topLeftCell="A18" workbookViewId="0">
      <selection activeCell="B29" sqref="B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217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80</v>
      </c>
      <c r="B4" s="8" t="s">
        <v>81</v>
      </c>
      <c r="C4" s="8" t="s">
        <v>82</v>
      </c>
      <c r="D4" s="9">
        <v>0.1459</v>
      </c>
    </row>
    <row r="5" spans="1:4" x14ac:dyDescent="0.35">
      <c r="A5" s="8" t="s">
        <v>58</v>
      </c>
      <c r="B5" s="8" t="s">
        <v>59</v>
      </c>
      <c r="C5" s="8" t="s">
        <v>60</v>
      </c>
      <c r="D5" s="9">
        <v>0.11700000000000001</v>
      </c>
    </row>
    <row r="6" spans="1:4" x14ac:dyDescent="0.35">
      <c r="A6" s="8" t="s">
        <v>121</v>
      </c>
      <c r="B6" s="8" t="s">
        <v>122</v>
      </c>
      <c r="C6" s="8" t="s">
        <v>82</v>
      </c>
      <c r="D6" s="9">
        <v>0.1047</v>
      </c>
    </row>
    <row r="7" spans="1:4" x14ac:dyDescent="0.35">
      <c r="A7" s="8" t="s">
        <v>170</v>
      </c>
      <c r="B7" s="8" t="s">
        <v>171</v>
      </c>
      <c r="C7" s="8" t="s">
        <v>172</v>
      </c>
      <c r="D7" s="9">
        <v>8.2699999999999996E-2</v>
      </c>
    </row>
    <row r="8" spans="1:4" x14ac:dyDescent="0.35">
      <c r="A8" s="8" t="s">
        <v>212</v>
      </c>
      <c r="B8" s="8" t="s">
        <v>213</v>
      </c>
      <c r="C8" s="8" t="s">
        <v>214</v>
      </c>
      <c r="D8" s="9">
        <v>8.2000000000000003E-2</v>
      </c>
    </row>
    <row r="9" spans="1:4" x14ac:dyDescent="0.35">
      <c r="A9" s="8" t="s">
        <v>61</v>
      </c>
      <c r="B9" s="8" t="s">
        <v>62</v>
      </c>
      <c r="C9" s="8" t="s">
        <v>60</v>
      </c>
      <c r="D9" s="9">
        <v>6.4899999999999999E-2</v>
      </c>
    </row>
    <row r="10" spans="1:4" x14ac:dyDescent="0.35">
      <c r="A10" s="8" t="s">
        <v>270</v>
      </c>
      <c r="B10" s="8" t="s">
        <v>271</v>
      </c>
      <c r="C10" s="8" t="s">
        <v>31</v>
      </c>
      <c r="D10" s="9">
        <v>4.9599999999999998E-2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+'PSE ETF'!A1</f>
        <v>PSU</v>
      </c>
      <c r="B16" s="39"/>
      <c r="C16" s="26">
        <v>1</v>
      </c>
      <c r="D16" s="27"/>
    </row>
    <row r="17" spans="1:4" ht="15" thickBot="1" x14ac:dyDescent="0.4">
      <c r="A17" s="40"/>
      <c r="B17" s="40"/>
      <c r="C17" s="26"/>
      <c r="D17" s="27"/>
    </row>
    <row r="18" spans="1:4" ht="15" thickBot="1" x14ac:dyDescent="0.4">
      <c r="A18" s="41"/>
      <c r="B18" s="41"/>
      <c r="C18" s="26"/>
      <c r="D18" s="27"/>
    </row>
    <row r="19" spans="1:4" ht="15" thickBot="1" x14ac:dyDescent="0.4">
      <c r="A19" s="40"/>
      <c r="B19" s="40"/>
      <c r="C19" s="26"/>
      <c r="D19" s="27"/>
    </row>
    <row r="20" spans="1:4" ht="15" thickBot="1" x14ac:dyDescent="0.4">
      <c r="A20" s="40"/>
      <c r="B20" s="40"/>
      <c r="C20" s="26"/>
      <c r="D20" s="27"/>
    </row>
    <row r="21" spans="1:4" ht="15" thickBot="1" x14ac:dyDescent="0.4">
      <c r="A21" s="40"/>
      <c r="B21" s="40"/>
      <c r="C21" s="26"/>
      <c r="D21" s="27"/>
    </row>
    <row r="22" spans="1:4" ht="15" thickBot="1" x14ac:dyDescent="0.4">
      <c r="A22" s="40"/>
      <c r="B22" s="40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82</v>
      </c>
      <c r="B26" s="11">
        <v>27.04</v>
      </c>
    </row>
    <row r="27" spans="1:4" x14ac:dyDescent="0.35">
      <c r="A27" s="10" t="s">
        <v>60</v>
      </c>
      <c r="B27" s="11">
        <v>18.190000000000001</v>
      </c>
    </row>
    <row r="28" spans="1:4" x14ac:dyDescent="0.35">
      <c r="A28" s="10" t="s">
        <v>6</v>
      </c>
      <c r="B28" s="11">
        <v>11.98</v>
      </c>
    </row>
    <row r="29" spans="1:4" x14ac:dyDescent="0.35">
      <c r="A29" s="10" t="s">
        <v>214</v>
      </c>
      <c r="B29" s="11">
        <v>10.26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859A-9D21-42D4-A9B5-D781D2D1F143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292</v>
      </c>
      <c r="B1">
        <v>100.01166099999999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>
      <selection activeCell="A2" sqref="A2:D2"/>
    </sheetView>
  </sheetViews>
  <sheetFormatPr defaultRowHeight="14.5" x14ac:dyDescent="0.35"/>
  <cols>
    <col min="1" max="1" width="20" customWidth="1"/>
    <col min="2" max="2" width="43.1796875" bestFit="1" customWidth="1"/>
    <col min="3" max="3" width="16.1796875" customWidth="1"/>
    <col min="4" max="4" width="20.81640625" customWidth="1"/>
  </cols>
  <sheetData>
    <row r="1" spans="1:4" ht="15" thickBot="1" x14ac:dyDescent="0.4">
      <c r="A1" s="28" t="s">
        <v>358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38</v>
      </c>
      <c r="B4" s="8" t="s">
        <v>39</v>
      </c>
      <c r="C4" s="8" t="s">
        <v>40</v>
      </c>
      <c r="D4" s="9">
        <v>9.4899999999999998E-2</v>
      </c>
    </row>
    <row r="5" spans="1:4" x14ac:dyDescent="0.35">
      <c r="A5" s="8" t="s">
        <v>15</v>
      </c>
      <c r="B5" s="8" t="s">
        <v>16</v>
      </c>
      <c r="C5" s="8" t="s">
        <v>17</v>
      </c>
      <c r="D5" s="9">
        <v>9.2100000000000001E-2</v>
      </c>
    </row>
    <row r="6" spans="1:4" x14ac:dyDescent="0.35">
      <c r="A6" s="8" t="s">
        <v>41</v>
      </c>
      <c r="B6" s="8" t="s">
        <v>42</v>
      </c>
      <c r="C6" s="8" t="s">
        <v>17</v>
      </c>
      <c r="D6" s="9">
        <v>8.7300000000000003E-2</v>
      </c>
    </row>
    <row r="7" spans="1:4" x14ac:dyDescent="0.35">
      <c r="A7" s="8" t="s">
        <v>45</v>
      </c>
      <c r="B7" s="8" t="s">
        <v>86</v>
      </c>
      <c r="C7" s="8" t="s">
        <v>46</v>
      </c>
      <c r="D7" s="9">
        <v>8.2400000000000001E-2</v>
      </c>
    </row>
    <row r="8" spans="1:4" ht="26" x14ac:dyDescent="0.35">
      <c r="A8" s="8" t="s">
        <v>43</v>
      </c>
      <c r="B8" s="8" t="s">
        <v>44</v>
      </c>
      <c r="C8" s="8" t="s">
        <v>35</v>
      </c>
      <c r="D8" s="9">
        <v>7.6799999999999993E-2</v>
      </c>
    </row>
    <row r="9" spans="1:4" ht="26" x14ac:dyDescent="0.35">
      <c r="A9" s="8" t="s">
        <v>118</v>
      </c>
      <c r="B9" s="8" t="s">
        <v>119</v>
      </c>
      <c r="C9" s="8" t="s">
        <v>35</v>
      </c>
      <c r="D9" s="9">
        <v>5.5199999999999999E-2</v>
      </c>
    </row>
    <row r="10" spans="1:4" x14ac:dyDescent="0.35">
      <c r="A10" s="8" t="s">
        <v>258</v>
      </c>
      <c r="B10" s="8" t="s">
        <v>259</v>
      </c>
      <c r="C10" s="8" t="s">
        <v>134</v>
      </c>
      <c r="D10" s="9">
        <v>4.65E-2</v>
      </c>
    </row>
    <row r="12" spans="1:4" ht="15" thickBot="1" x14ac:dyDescent="0.4"/>
    <row r="13" spans="1:4" ht="15" thickBot="1" x14ac:dyDescent="0.4">
      <c r="A13" s="29" t="s">
        <v>20</v>
      </c>
      <c r="B13" s="30"/>
      <c r="C13" s="30"/>
      <c r="D13" s="31"/>
    </row>
    <row r="14" spans="1:4" ht="15" thickBot="1" x14ac:dyDescent="0.4">
      <c r="A14" s="32" t="s">
        <v>18</v>
      </c>
      <c r="B14" s="33"/>
      <c r="C14" s="34" t="s">
        <v>19</v>
      </c>
      <c r="D14" s="35"/>
    </row>
    <row r="15" spans="1:4" ht="15" thickBot="1" x14ac:dyDescent="0.4">
      <c r="A15" s="39" t="str">
        <f>+NCCI!A1</f>
        <v>Tata</v>
      </c>
      <c r="B15" s="39"/>
      <c r="C15" s="26">
        <v>0.2044</v>
      </c>
      <c r="D15" s="27"/>
    </row>
    <row r="16" spans="1:4" ht="15" thickBot="1" x14ac:dyDescent="0.4">
      <c r="A16" s="39" t="str">
        <f>+NCCI!A2</f>
        <v>Bharti</v>
      </c>
      <c r="B16" s="39"/>
      <c r="C16" s="26">
        <v>9.4899999999999998E-2</v>
      </c>
      <c r="D16" s="27"/>
    </row>
    <row r="17" spans="1:4" ht="15" thickBot="1" x14ac:dyDescent="0.4">
      <c r="A17" s="39" t="str">
        <f>+NCCI!A3</f>
        <v>ITC - MNC</v>
      </c>
      <c r="B17" s="39"/>
      <c r="C17" s="26">
        <v>9.2100000000000001E-2</v>
      </c>
      <c r="D17" s="27"/>
    </row>
    <row r="18" spans="1:4" ht="15" thickBot="1" x14ac:dyDescent="0.4">
      <c r="A18" s="39" t="str">
        <f>+NCCI!A4</f>
        <v>Hindustan Unilever - MNC</v>
      </c>
      <c r="B18" s="39"/>
      <c r="C18" s="26">
        <v>8.7300000000000003E-2</v>
      </c>
      <c r="D18" s="27"/>
    </row>
    <row r="19" spans="1:4" ht="15" thickBot="1" x14ac:dyDescent="0.4">
      <c r="A19" s="39" t="str">
        <f>+NCCI!A5</f>
        <v>Asian Paints</v>
      </c>
      <c r="B19" s="39"/>
      <c r="C19" s="26">
        <v>5.5199999999999999E-2</v>
      </c>
      <c r="D19" s="27"/>
    </row>
    <row r="20" spans="1:4" ht="15" thickBot="1" x14ac:dyDescent="0.4">
      <c r="A20" s="39" t="str">
        <f>+NCCI!A6</f>
        <v>Nestle India - MNC</v>
      </c>
      <c r="B20" s="39"/>
      <c r="C20" s="26">
        <v>4.65E-2</v>
      </c>
      <c r="D20" s="27"/>
    </row>
    <row r="21" spans="1:4" ht="15" thickBot="1" x14ac:dyDescent="0.4">
      <c r="A21" s="39" t="str">
        <f>+NCCI!A7</f>
        <v>Interglobe</v>
      </c>
      <c r="B21" s="39"/>
      <c r="C21" s="37">
        <v>4.5499999999999999E-2</v>
      </c>
      <c r="D21" s="38"/>
    </row>
    <row r="22" spans="1:4" ht="15" thickBot="1" x14ac:dyDescent="0.4"/>
    <row r="23" spans="1:4" ht="15" thickBot="1" x14ac:dyDescent="0.4">
      <c r="A23" s="36" t="s">
        <v>22</v>
      </c>
      <c r="B23" s="35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46</v>
      </c>
      <c r="B25" s="11">
        <v>21.42</v>
      </c>
    </row>
    <row r="26" spans="1:4" x14ac:dyDescent="0.35">
      <c r="A26" s="10" t="s">
        <v>35</v>
      </c>
      <c r="B26" s="11">
        <v>18.02</v>
      </c>
    </row>
    <row r="27" spans="1:4" x14ac:dyDescent="0.35">
      <c r="A27" s="10" t="s">
        <v>17</v>
      </c>
      <c r="B27" s="11">
        <v>17.940000000000001</v>
      </c>
    </row>
    <row r="28" spans="1:4" x14ac:dyDescent="0.35">
      <c r="A28" s="10" t="s">
        <v>40</v>
      </c>
      <c r="B28" s="11">
        <v>10.55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27" priority="1" stopIfTrue="1" operator="lessThan">
      <formula>0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CA77-2806-444D-8F3F-6246D11D9394}">
  <dimension ref="A1:D29"/>
  <sheetViews>
    <sheetView topLeftCell="A18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2" t="s">
        <v>228</v>
      </c>
      <c r="B1" s="42"/>
      <c r="C1" s="42"/>
      <c r="D1" s="42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229</v>
      </c>
      <c r="B4" s="8" t="s">
        <v>230</v>
      </c>
      <c r="C4" s="8" t="s">
        <v>231</v>
      </c>
      <c r="D4" s="9">
        <v>0.2031</v>
      </c>
    </row>
    <row r="5" spans="1:4" x14ac:dyDescent="0.35">
      <c r="A5" s="8" t="s">
        <v>234</v>
      </c>
      <c r="B5" s="8" t="s">
        <v>235</v>
      </c>
      <c r="C5" s="8" t="s">
        <v>231</v>
      </c>
      <c r="D5" s="9">
        <v>0.20169999999999999</v>
      </c>
    </row>
    <row r="6" spans="1:4" x14ac:dyDescent="0.35">
      <c r="A6" s="8" t="s">
        <v>232</v>
      </c>
      <c r="B6" s="8" t="s">
        <v>233</v>
      </c>
      <c r="C6" s="8" t="s">
        <v>231</v>
      </c>
      <c r="D6" s="9">
        <v>0.17849999999999999</v>
      </c>
    </row>
    <row r="7" spans="1:4" x14ac:dyDescent="0.35">
      <c r="A7" s="8" t="s">
        <v>236</v>
      </c>
      <c r="B7" s="8" t="s">
        <v>237</v>
      </c>
      <c r="C7" s="8" t="s">
        <v>231</v>
      </c>
      <c r="D7" s="9">
        <v>8.9499999999999996E-2</v>
      </c>
    </row>
    <row r="8" spans="1:4" x14ac:dyDescent="0.35">
      <c r="A8" s="8" t="s">
        <v>238</v>
      </c>
      <c r="B8" s="8" t="s">
        <v>239</v>
      </c>
      <c r="C8" s="8" t="s">
        <v>231</v>
      </c>
      <c r="D8" s="9">
        <v>8.7499999999999994E-2</v>
      </c>
    </row>
    <row r="9" spans="1:4" x14ac:dyDescent="0.35">
      <c r="A9" s="8" t="s">
        <v>240</v>
      </c>
      <c r="B9" s="8" t="s">
        <v>241</v>
      </c>
      <c r="C9" s="8" t="s">
        <v>231</v>
      </c>
      <c r="D9" s="9">
        <v>6.13E-2</v>
      </c>
    </row>
    <row r="10" spans="1:4" x14ac:dyDescent="0.35">
      <c r="A10" s="8" t="s">
        <v>242</v>
      </c>
      <c r="B10" s="8" t="s">
        <v>243</v>
      </c>
      <c r="C10" s="8" t="s">
        <v>231</v>
      </c>
      <c r="D10" s="9">
        <v>4.5900000000000003E-2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+'BSE hospital '!A1</f>
        <v>Apollo Hospitals</v>
      </c>
      <c r="B16" s="39"/>
      <c r="C16" s="26">
        <v>0.2109</v>
      </c>
      <c r="D16" s="27"/>
    </row>
    <row r="17" spans="1:4" ht="15" thickBot="1" x14ac:dyDescent="0.4">
      <c r="A17" s="39" t="str">
        <f>+'BSE hospital '!A2</f>
        <v>Fortis</v>
      </c>
      <c r="B17" s="39"/>
      <c r="C17" s="26">
        <v>0.20169999999999999</v>
      </c>
      <c r="D17" s="27"/>
    </row>
    <row r="18" spans="1:4" ht="15" thickBot="1" x14ac:dyDescent="0.4">
      <c r="A18" s="39" t="str">
        <f>+'BSE hospital '!A3</f>
        <v>Max</v>
      </c>
      <c r="B18" s="39"/>
      <c r="C18" s="26">
        <v>0.17849999999999999</v>
      </c>
      <c r="D18" s="27"/>
    </row>
    <row r="19" spans="1:4" ht="15" thickBot="1" x14ac:dyDescent="0.4">
      <c r="A19" s="39" t="str">
        <f>+'BSE hospital '!A4</f>
        <v>Devi Prasad Shetty</v>
      </c>
      <c r="B19" s="39"/>
      <c r="C19" s="26">
        <v>6.13E-2</v>
      </c>
      <c r="D19" s="27"/>
    </row>
    <row r="20" spans="1:4" ht="15" thickBot="1" x14ac:dyDescent="0.4">
      <c r="A20" s="39" t="str">
        <f>+'BSE hospital '!A5</f>
        <v>HCG</v>
      </c>
      <c r="B20" s="39"/>
      <c r="C20" s="26">
        <v>1.5900000000000001E-2</v>
      </c>
      <c r="D20" s="27"/>
    </row>
    <row r="21" spans="1:4" ht="15" thickBot="1" x14ac:dyDescent="0.4">
      <c r="A21" s="39" t="str">
        <f>+'BSE hospital '!A6</f>
        <v>Raunaq Singh</v>
      </c>
      <c r="B21" s="39"/>
      <c r="C21" s="26">
        <v>6.3E-3</v>
      </c>
      <c r="D21" s="27"/>
    </row>
    <row r="22" spans="1:4" ht="15" thickBot="1" x14ac:dyDescent="0.4">
      <c r="A22" s="39">
        <f>+'BSE hospital '!A7</f>
        <v>0</v>
      </c>
      <c r="B22" s="39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231</v>
      </c>
      <c r="B26" s="11">
        <v>99.95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89E7-37E1-4CDD-9704-D9C7CCFE7F1A}">
  <dimension ref="A1:B6"/>
  <sheetViews>
    <sheetView workbookViewId="0">
      <selection sqref="A1:B6"/>
    </sheetView>
  </sheetViews>
  <sheetFormatPr defaultRowHeight="14.5" x14ac:dyDescent="0.35"/>
  <sheetData>
    <row r="1" spans="1:2" x14ac:dyDescent="0.35">
      <c r="A1" t="s">
        <v>319</v>
      </c>
      <c r="B1" s="22">
        <v>21.085651000000002</v>
      </c>
    </row>
    <row r="2" spans="1:2" x14ac:dyDescent="0.35">
      <c r="A2" t="s">
        <v>350</v>
      </c>
      <c r="B2" s="22">
        <v>20.172155</v>
      </c>
    </row>
    <row r="3" spans="1:2" x14ac:dyDescent="0.35">
      <c r="A3" t="s">
        <v>351</v>
      </c>
      <c r="B3" s="22">
        <v>17.853635000000001</v>
      </c>
    </row>
    <row r="4" spans="1:2" x14ac:dyDescent="0.35">
      <c r="A4" t="s">
        <v>352</v>
      </c>
      <c r="B4" s="22">
        <v>6.133292</v>
      </c>
    </row>
    <row r="5" spans="1:2" x14ac:dyDescent="0.35">
      <c r="A5" t="s">
        <v>353</v>
      </c>
      <c r="B5" s="22">
        <v>1.589305</v>
      </c>
    </row>
    <row r="6" spans="1:2" x14ac:dyDescent="0.35">
      <c r="A6" t="s">
        <v>354</v>
      </c>
      <c r="B6" s="22">
        <v>0.62675599999999998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C613-6AD5-4B8A-8362-EC6D10BEFD0E}">
  <dimension ref="A1:D29"/>
  <sheetViews>
    <sheetView topLeftCell="A15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2" t="s">
        <v>244</v>
      </c>
      <c r="B1" s="42"/>
      <c r="C1" s="42"/>
      <c r="D1" s="42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95</v>
      </c>
      <c r="B4" s="8" t="s">
        <v>96</v>
      </c>
      <c r="C4" s="8" t="s">
        <v>9</v>
      </c>
      <c r="D4" s="9">
        <v>0.3145</v>
      </c>
    </row>
    <row r="5" spans="1:4" x14ac:dyDescent="0.35">
      <c r="A5" s="8" t="s">
        <v>245</v>
      </c>
      <c r="B5" s="8" t="s">
        <v>246</v>
      </c>
      <c r="C5" s="8" t="s">
        <v>9</v>
      </c>
      <c r="D5" s="9">
        <v>0.14230000000000001</v>
      </c>
    </row>
    <row r="6" spans="1:4" x14ac:dyDescent="0.35">
      <c r="A6" s="8" t="s">
        <v>247</v>
      </c>
      <c r="B6" s="8" t="s">
        <v>248</v>
      </c>
      <c r="C6" s="8" t="s">
        <v>9</v>
      </c>
      <c r="D6" s="9">
        <v>0.126</v>
      </c>
    </row>
    <row r="7" spans="1:4" x14ac:dyDescent="0.35">
      <c r="A7" s="8" t="s">
        <v>249</v>
      </c>
      <c r="B7" s="8" t="s">
        <v>250</v>
      </c>
      <c r="C7" s="8" t="s">
        <v>9</v>
      </c>
      <c r="D7" s="9">
        <v>0.1045</v>
      </c>
    </row>
    <row r="8" spans="1:4" x14ac:dyDescent="0.35">
      <c r="A8" s="8" t="s">
        <v>251</v>
      </c>
      <c r="B8" s="8" t="s">
        <v>252</v>
      </c>
      <c r="C8" s="8" t="s">
        <v>9</v>
      </c>
      <c r="D8" s="9">
        <v>9.2700000000000005E-2</v>
      </c>
    </row>
    <row r="9" spans="1:4" x14ac:dyDescent="0.35">
      <c r="A9" s="8" t="s">
        <v>253</v>
      </c>
      <c r="B9" s="8" t="s">
        <v>254</v>
      </c>
      <c r="C9" s="8" t="s">
        <v>9</v>
      </c>
      <c r="D9" s="9">
        <v>8.4099999999999994E-2</v>
      </c>
    </row>
    <row r="10" spans="1:4" x14ac:dyDescent="0.35">
      <c r="A10" s="8" t="s">
        <v>255</v>
      </c>
      <c r="B10" s="8" t="s">
        <v>256</v>
      </c>
      <c r="C10" s="8" t="s">
        <v>9</v>
      </c>
      <c r="D10" s="9">
        <v>4.8599999999999997E-2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+'PSU bank Index'!A2</f>
        <v>PSU</v>
      </c>
      <c r="B16" s="39"/>
      <c r="C16" s="26">
        <v>0.67789999999999995</v>
      </c>
      <c r="D16" s="27"/>
    </row>
    <row r="17" spans="1:4" ht="15" thickBot="1" x14ac:dyDescent="0.4">
      <c r="A17" s="39" t="str">
        <f>+'PSU bank Index'!A1</f>
        <v>PSU - SBI</v>
      </c>
      <c r="B17" s="39"/>
      <c r="C17" s="26">
        <v>0.3145</v>
      </c>
      <c r="D17" s="27"/>
    </row>
    <row r="18" spans="1:4" ht="15" thickBot="1" x14ac:dyDescent="0.4">
      <c r="A18" s="41"/>
      <c r="B18" s="41"/>
      <c r="C18" s="26"/>
      <c r="D18" s="27"/>
    </row>
    <row r="19" spans="1:4" ht="15" thickBot="1" x14ac:dyDescent="0.4">
      <c r="A19" s="40"/>
      <c r="B19" s="40"/>
      <c r="C19" s="26"/>
      <c r="D19" s="27"/>
    </row>
    <row r="20" spans="1:4" ht="15" thickBot="1" x14ac:dyDescent="0.4">
      <c r="A20" s="40"/>
      <c r="B20" s="40"/>
      <c r="C20" s="26"/>
      <c r="D20" s="27"/>
    </row>
    <row r="21" spans="1:4" ht="15" thickBot="1" x14ac:dyDescent="0.4">
      <c r="A21" s="40"/>
      <c r="B21" s="40"/>
      <c r="C21" s="26"/>
      <c r="D21" s="27"/>
    </row>
    <row r="22" spans="1:4" ht="15" thickBot="1" x14ac:dyDescent="0.4">
      <c r="A22" s="40"/>
      <c r="B22" s="40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99.24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95E7-7086-41D4-9F17-BFD40D5655C1}">
  <dimension ref="A1:B2"/>
  <sheetViews>
    <sheetView workbookViewId="0">
      <selection sqref="A1:B2"/>
    </sheetView>
  </sheetViews>
  <sheetFormatPr defaultRowHeight="14.5" x14ac:dyDescent="0.35"/>
  <sheetData>
    <row r="1" spans="1:2" x14ac:dyDescent="0.35">
      <c r="A1" t="s">
        <v>324</v>
      </c>
      <c r="B1" s="22">
        <v>31.449104999999999</v>
      </c>
    </row>
    <row r="2" spans="1:2" x14ac:dyDescent="0.35">
      <c r="A2" t="s">
        <v>292</v>
      </c>
      <c r="B2" s="22">
        <v>67.792111999999989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0F2B-02A3-4961-B42B-BDEEE3BCC29F}">
  <dimension ref="A1:F29"/>
  <sheetViews>
    <sheetView topLeftCell="A15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6" ht="15" customHeight="1" thickBot="1" x14ac:dyDescent="0.4">
      <c r="A1" s="42" t="s">
        <v>257</v>
      </c>
      <c r="B1" s="42"/>
      <c r="C1" s="42"/>
      <c r="D1" s="42"/>
    </row>
    <row r="2" spans="1:6" x14ac:dyDescent="0.35">
      <c r="A2" s="29" t="s">
        <v>21</v>
      </c>
      <c r="B2" s="30"/>
      <c r="C2" s="30"/>
      <c r="D2" s="31"/>
    </row>
    <row r="3" spans="1:6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6" x14ac:dyDescent="0.35">
      <c r="A4" s="8" t="s">
        <v>95</v>
      </c>
      <c r="B4" s="8" t="s">
        <v>96</v>
      </c>
      <c r="C4" s="8" t="s">
        <v>9</v>
      </c>
      <c r="D4" s="9">
        <v>0.31390000000000001</v>
      </c>
      <c r="F4">
        <v>68</v>
      </c>
    </row>
    <row r="5" spans="1:6" x14ac:dyDescent="0.35">
      <c r="A5" s="8" t="s">
        <v>245</v>
      </c>
      <c r="B5" s="8" t="s">
        <v>246</v>
      </c>
      <c r="C5" s="8" t="s">
        <v>9</v>
      </c>
      <c r="D5" s="9">
        <v>0.14199999999999999</v>
      </c>
      <c r="F5">
        <v>69</v>
      </c>
    </row>
    <row r="6" spans="1:6" x14ac:dyDescent="0.35">
      <c r="A6" s="8" t="s">
        <v>247</v>
      </c>
      <c r="B6" s="8" t="s">
        <v>248</v>
      </c>
      <c r="C6" s="8" t="s">
        <v>9</v>
      </c>
      <c r="D6" s="9">
        <v>0.1258</v>
      </c>
    </row>
    <row r="7" spans="1:6" x14ac:dyDescent="0.35">
      <c r="A7" s="8" t="s">
        <v>249</v>
      </c>
      <c r="B7" s="8" t="s">
        <v>250</v>
      </c>
      <c r="C7" s="8" t="s">
        <v>9</v>
      </c>
      <c r="D7" s="9">
        <v>0.1043</v>
      </c>
    </row>
    <row r="8" spans="1:6" x14ac:dyDescent="0.35">
      <c r="A8" s="8" t="s">
        <v>251</v>
      </c>
      <c r="B8" s="8" t="s">
        <v>252</v>
      </c>
      <c r="C8" s="8" t="s">
        <v>9</v>
      </c>
      <c r="D8" s="9">
        <v>9.2499999999999999E-2</v>
      </c>
    </row>
    <row r="9" spans="1:6" x14ac:dyDescent="0.35">
      <c r="A9" s="8" t="s">
        <v>253</v>
      </c>
      <c r="B9" s="8" t="s">
        <v>254</v>
      </c>
      <c r="C9" s="8" t="s">
        <v>9</v>
      </c>
      <c r="D9" s="9">
        <v>8.3900000000000002E-2</v>
      </c>
    </row>
    <row r="10" spans="1:6" x14ac:dyDescent="0.35">
      <c r="A10" s="8" t="s">
        <v>255</v>
      </c>
      <c r="B10" s="8" t="s">
        <v>256</v>
      </c>
      <c r="C10" s="8" t="s">
        <v>9</v>
      </c>
      <c r="D10" s="9">
        <v>4.8500000000000001E-2</v>
      </c>
    </row>
    <row r="11" spans="1:6" x14ac:dyDescent="0.35">
      <c r="A11" s="8"/>
      <c r="B11" s="8"/>
      <c r="C11" s="8"/>
      <c r="D11" s="9"/>
    </row>
    <row r="13" spans="1:6" ht="15" thickBot="1" x14ac:dyDescent="0.4"/>
    <row r="14" spans="1:6" ht="15" thickBot="1" x14ac:dyDescent="0.4">
      <c r="A14" s="29" t="s">
        <v>20</v>
      </c>
      <c r="B14" s="30"/>
      <c r="C14" s="30"/>
      <c r="D14" s="31"/>
    </row>
    <row r="15" spans="1:6" ht="15" thickBot="1" x14ac:dyDescent="0.4">
      <c r="A15" s="32" t="s">
        <v>18</v>
      </c>
      <c r="B15" s="33"/>
      <c r="C15" s="34" t="s">
        <v>19</v>
      </c>
      <c r="D15" s="35"/>
    </row>
    <row r="16" spans="1:6" ht="15" thickBot="1" x14ac:dyDescent="0.4">
      <c r="A16" s="39" t="str">
        <f>+'PSU bank ETF'!A2</f>
        <v>PSU</v>
      </c>
      <c r="B16" s="39"/>
      <c r="C16" s="26">
        <v>0.67659999999999998</v>
      </c>
      <c r="D16" s="27"/>
    </row>
    <row r="17" spans="1:4" ht="15" thickBot="1" x14ac:dyDescent="0.4">
      <c r="A17" s="39" t="str">
        <f>+'PSU bank ETF'!A1</f>
        <v>PSU - SBI</v>
      </c>
      <c r="B17" s="39"/>
      <c r="C17" s="26">
        <v>0.31390000000000001</v>
      </c>
      <c r="D17" s="27"/>
    </row>
    <row r="18" spans="1:4" ht="15" thickBot="1" x14ac:dyDescent="0.4">
      <c r="A18" s="41"/>
      <c r="B18" s="41"/>
      <c r="C18" s="26"/>
      <c r="D18" s="27"/>
    </row>
    <row r="19" spans="1:4" ht="15" thickBot="1" x14ac:dyDescent="0.4">
      <c r="A19" s="40"/>
      <c r="B19" s="40"/>
      <c r="C19" s="26"/>
      <c r="D19" s="27"/>
    </row>
    <row r="20" spans="1:4" ht="15" thickBot="1" x14ac:dyDescent="0.4">
      <c r="A20" s="40"/>
      <c r="B20" s="40"/>
      <c r="C20" s="26"/>
      <c r="D20" s="27"/>
    </row>
    <row r="21" spans="1:4" ht="15" thickBot="1" x14ac:dyDescent="0.4">
      <c r="A21" s="40"/>
      <c r="B21" s="40"/>
      <c r="C21" s="26"/>
      <c r="D21" s="27"/>
    </row>
    <row r="22" spans="1:4" ht="15" thickBot="1" x14ac:dyDescent="0.4">
      <c r="A22" s="40"/>
      <c r="B22" s="40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99.06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AAB5-A093-4147-9A29-FB8F5D125585}">
  <dimension ref="A1:B2"/>
  <sheetViews>
    <sheetView workbookViewId="0">
      <selection sqref="A1:B2"/>
    </sheetView>
  </sheetViews>
  <sheetFormatPr defaultRowHeight="14.5" x14ac:dyDescent="0.35"/>
  <sheetData>
    <row r="1" spans="1:2" x14ac:dyDescent="0.35">
      <c r="A1" t="s">
        <v>324</v>
      </c>
      <c r="B1" s="22">
        <v>31.390356000000001</v>
      </c>
    </row>
    <row r="2" spans="1:2" x14ac:dyDescent="0.35">
      <c r="A2" t="s">
        <v>292</v>
      </c>
      <c r="B2" s="22">
        <v>67.664858000000009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7A32-2EAD-4D85-9878-FCD1092C0F87}">
  <dimension ref="A1:D29"/>
  <sheetViews>
    <sheetView topLeftCell="A18" workbookViewId="0">
      <selection activeCell="F34" sqref="F34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2" t="s">
        <v>282</v>
      </c>
      <c r="B1" s="42"/>
      <c r="C1" s="42"/>
      <c r="D1" s="42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283</v>
      </c>
      <c r="B4" s="8" t="s">
        <v>284</v>
      </c>
      <c r="C4" s="8" t="s">
        <v>9</v>
      </c>
      <c r="D4" s="9">
        <v>0.20630000000000001</v>
      </c>
    </row>
    <row r="5" spans="1:4" x14ac:dyDescent="0.35">
      <c r="A5" s="8" t="s">
        <v>285</v>
      </c>
      <c r="B5" s="8" t="s">
        <v>286</v>
      </c>
      <c r="C5" s="8" t="s">
        <v>9</v>
      </c>
      <c r="D5" s="9">
        <v>0.20030000000000001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0.19919999999999999</v>
      </c>
    </row>
    <row r="7" spans="1:4" x14ac:dyDescent="0.35">
      <c r="A7" s="8" t="s">
        <v>7</v>
      </c>
      <c r="B7" s="8" t="s">
        <v>8</v>
      </c>
      <c r="C7" s="8" t="s">
        <v>9</v>
      </c>
      <c r="D7" s="9">
        <v>0.19309999999999999</v>
      </c>
    </row>
    <row r="8" spans="1:4" x14ac:dyDescent="0.35">
      <c r="A8" s="8" t="s">
        <v>163</v>
      </c>
      <c r="B8" s="8" t="s">
        <v>164</v>
      </c>
      <c r="C8" s="8" t="s">
        <v>9</v>
      </c>
      <c r="D8" s="9">
        <v>5.4399999999999997E-2</v>
      </c>
    </row>
    <row r="9" spans="1:4" x14ac:dyDescent="0.35">
      <c r="A9" s="8" t="s">
        <v>287</v>
      </c>
      <c r="B9" s="8" t="s">
        <v>288</v>
      </c>
      <c r="C9" s="8" t="s">
        <v>9</v>
      </c>
      <c r="D9" s="9">
        <v>4.5999999999999999E-2</v>
      </c>
    </row>
    <row r="10" spans="1:4" x14ac:dyDescent="0.35">
      <c r="A10" s="8" t="s">
        <v>289</v>
      </c>
      <c r="B10" s="8" t="s">
        <v>290</v>
      </c>
      <c r="C10" s="8" t="s">
        <v>9</v>
      </c>
      <c r="D10" s="9">
        <v>3.61E-2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+'Private bank ETF'!A1</f>
        <v>Axis Bank</v>
      </c>
      <c r="B16" s="39"/>
      <c r="C16" s="26">
        <v>0.20630000000000001</v>
      </c>
      <c r="D16" s="27"/>
    </row>
    <row r="17" spans="1:4" ht="15" thickBot="1" x14ac:dyDescent="0.4">
      <c r="A17" s="39" t="str">
        <f>+'Private bank ETF'!A2</f>
        <v>Kotak</v>
      </c>
      <c r="B17" s="39"/>
      <c r="C17" s="26">
        <v>0.20030000000000001</v>
      </c>
      <c r="D17" s="27"/>
    </row>
    <row r="18" spans="1:4" ht="15" thickBot="1" x14ac:dyDescent="0.4">
      <c r="A18" s="39" t="str">
        <f>+'Private bank ETF'!A3</f>
        <v>ICICI</v>
      </c>
      <c r="B18" s="39"/>
      <c r="C18" s="26">
        <v>0.19919999999999999</v>
      </c>
      <c r="D18" s="27"/>
    </row>
    <row r="19" spans="1:4" ht="15" thickBot="1" x14ac:dyDescent="0.4">
      <c r="A19" s="39" t="str">
        <f>+'Private bank ETF'!A4</f>
        <v>HDFC</v>
      </c>
      <c r="B19" s="39"/>
      <c r="C19" s="26">
        <v>0.19309999999999999</v>
      </c>
      <c r="D19" s="27"/>
    </row>
    <row r="20" spans="1:4" ht="15" thickBot="1" x14ac:dyDescent="0.4">
      <c r="A20" s="39" t="str">
        <f>+'Private bank ETF'!A5</f>
        <v>Federal Bank</v>
      </c>
      <c r="B20" s="39"/>
      <c r="C20" s="26">
        <v>5.4399999999999997E-2</v>
      </c>
      <c r="D20" s="27"/>
    </row>
    <row r="21" spans="1:4" ht="15" thickBot="1" x14ac:dyDescent="0.4">
      <c r="A21" s="39" t="str">
        <f>+'Private bank ETF'!A6</f>
        <v>Hinduja</v>
      </c>
      <c r="B21" s="39"/>
      <c r="C21" s="26">
        <v>4.5999999999999999E-2</v>
      </c>
      <c r="D21" s="27"/>
    </row>
    <row r="22" spans="1:4" ht="15" thickBot="1" x14ac:dyDescent="0.4">
      <c r="A22" s="39" t="str">
        <f>+'Private bank ETF'!A7</f>
        <v>IDFC</v>
      </c>
      <c r="B22" s="39"/>
      <c r="C22" s="37">
        <v>3.61E-2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99.66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140B-31F3-4684-96C3-46A559969A56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355</v>
      </c>
      <c r="B1" s="22">
        <v>20.626677999999998</v>
      </c>
    </row>
    <row r="2" spans="1:2" x14ac:dyDescent="0.35">
      <c r="A2" t="s">
        <v>356</v>
      </c>
      <c r="B2" s="22">
        <v>20.027463999999998</v>
      </c>
    </row>
    <row r="3" spans="1:2" x14ac:dyDescent="0.35">
      <c r="A3" t="s">
        <v>295</v>
      </c>
      <c r="B3" s="22">
        <v>19.920888999999999</v>
      </c>
    </row>
    <row r="4" spans="1:2" x14ac:dyDescent="0.35">
      <c r="A4" t="s">
        <v>293</v>
      </c>
      <c r="B4" s="22">
        <v>19.311404</v>
      </c>
    </row>
    <row r="5" spans="1:2" x14ac:dyDescent="0.35">
      <c r="A5" t="s">
        <v>342</v>
      </c>
      <c r="B5" s="22">
        <v>5.4382330000000003</v>
      </c>
    </row>
    <row r="6" spans="1:2" x14ac:dyDescent="0.35">
      <c r="A6" t="s">
        <v>341</v>
      </c>
      <c r="B6" s="22">
        <v>4.6036260000000002</v>
      </c>
    </row>
    <row r="7" spans="1:2" x14ac:dyDescent="0.35">
      <c r="A7" t="s">
        <v>357</v>
      </c>
      <c r="B7" s="22">
        <v>3.6123099999999999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FA42-8355-4B1A-A8A4-433BFD1B5A18}">
  <dimension ref="A1:D29"/>
  <sheetViews>
    <sheetView topLeftCell="A15" workbookViewId="0">
      <selection activeCell="A29" sqref="A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2" t="s">
        <v>291</v>
      </c>
      <c r="B1" s="42"/>
      <c r="C1" s="42"/>
      <c r="D1" s="42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283</v>
      </c>
      <c r="B4" s="8" t="s">
        <v>284</v>
      </c>
      <c r="C4" s="8" t="s">
        <v>9</v>
      </c>
      <c r="D4" s="9">
        <v>0.2072</v>
      </c>
    </row>
    <row r="5" spans="1:4" x14ac:dyDescent="0.35">
      <c r="A5" s="8" t="s">
        <v>285</v>
      </c>
      <c r="B5" s="8" t="s">
        <v>286</v>
      </c>
      <c r="C5" s="8" t="s">
        <v>9</v>
      </c>
      <c r="D5" s="9">
        <v>0.2011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0.2001</v>
      </c>
    </row>
    <row r="7" spans="1:4" x14ac:dyDescent="0.35">
      <c r="A7" s="8" t="s">
        <v>7</v>
      </c>
      <c r="B7" s="8" t="s">
        <v>8</v>
      </c>
      <c r="C7" s="8" t="s">
        <v>9</v>
      </c>
      <c r="D7" s="9">
        <v>0.19389999999999999</v>
      </c>
    </row>
    <row r="8" spans="1:4" x14ac:dyDescent="0.35">
      <c r="A8" s="8" t="s">
        <v>163</v>
      </c>
      <c r="B8" s="8" t="s">
        <v>164</v>
      </c>
      <c r="C8" s="8" t="s">
        <v>9</v>
      </c>
      <c r="D8" s="9">
        <v>5.4600000000000003E-2</v>
      </c>
    </row>
    <row r="9" spans="1:4" x14ac:dyDescent="0.35">
      <c r="A9" s="8" t="s">
        <v>287</v>
      </c>
      <c r="B9" s="8" t="s">
        <v>288</v>
      </c>
      <c r="C9" s="8" t="s">
        <v>9</v>
      </c>
      <c r="D9" s="9">
        <v>4.6199999999999998E-2</v>
      </c>
    </row>
    <row r="10" spans="1:4" x14ac:dyDescent="0.35">
      <c r="A10" s="8" t="s">
        <v>289</v>
      </c>
      <c r="B10" s="8" t="s">
        <v>290</v>
      </c>
      <c r="C10" s="8" t="s">
        <v>9</v>
      </c>
      <c r="D10" s="9">
        <v>3.6299999999999999E-2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32" t="s">
        <v>18</v>
      </c>
      <c r="B15" s="33"/>
      <c r="C15" s="34" t="s">
        <v>19</v>
      </c>
      <c r="D15" s="35"/>
    </row>
    <row r="16" spans="1:4" ht="15" thickBot="1" x14ac:dyDescent="0.4">
      <c r="A16" s="39" t="str">
        <f>+'Private bank Index'!A1</f>
        <v>Axis Bank</v>
      </c>
      <c r="B16" s="39"/>
      <c r="C16" s="26">
        <v>0.2072</v>
      </c>
      <c r="D16" s="27"/>
    </row>
    <row r="17" spans="1:4" ht="15" thickBot="1" x14ac:dyDescent="0.4">
      <c r="A17" s="39" t="str">
        <f>+'Private bank Index'!A2</f>
        <v>Kotak</v>
      </c>
      <c r="B17" s="39"/>
      <c r="C17" s="26">
        <v>0.2011</v>
      </c>
      <c r="D17" s="27"/>
    </row>
    <row r="18" spans="1:4" ht="15" thickBot="1" x14ac:dyDescent="0.4">
      <c r="A18" s="39" t="str">
        <f>+'Private bank Index'!A3</f>
        <v>ICICI</v>
      </c>
      <c r="B18" s="39"/>
      <c r="C18" s="26">
        <v>0.2001</v>
      </c>
      <c r="D18" s="27"/>
    </row>
    <row r="19" spans="1:4" ht="15" thickBot="1" x14ac:dyDescent="0.4">
      <c r="A19" s="39" t="str">
        <f>+'Private bank Index'!A4</f>
        <v>HDFC</v>
      </c>
      <c r="B19" s="39"/>
      <c r="C19" s="26">
        <v>0.19389999999999999</v>
      </c>
      <c r="D19" s="27"/>
    </row>
    <row r="20" spans="1:4" ht="15" thickBot="1" x14ac:dyDescent="0.4">
      <c r="A20" s="39" t="str">
        <f>+'Private bank Index'!A5</f>
        <v>Federal Bank</v>
      </c>
      <c r="B20" s="39"/>
      <c r="C20" s="26">
        <v>5.4600000000000003E-2</v>
      </c>
      <c r="D20" s="27"/>
    </row>
    <row r="21" spans="1:4" ht="15" thickBot="1" x14ac:dyDescent="0.4">
      <c r="A21" s="39" t="str">
        <f>+'Private bank Index'!A6</f>
        <v>Hinduja</v>
      </c>
      <c r="B21" s="39"/>
      <c r="C21" s="26">
        <v>4.6199999999999998E-2</v>
      </c>
      <c r="D21" s="27"/>
    </row>
    <row r="22" spans="1:4" ht="15" thickBot="1" x14ac:dyDescent="0.4">
      <c r="A22" s="39" t="str">
        <f>+'Private bank Index'!A7</f>
        <v>IDFC</v>
      </c>
      <c r="B22" s="39"/>
      <c r="C22" s="37">
        <v>3.6299999999999999E-2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5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100.09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63DBC-DB70-426A-AA41-3515E09A7ED1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t="s">
        <v>355</v>
      </c>
      <c r="B1" s="22">
        <v>20.717161000000001</v>
      </c>
    </row>
    <row r="2" spans="1:2" x14ac:dyDescent="0.35">
      <c r="A2" t="s">
        <v>356</v>
      </c>
      <c r="B2" s="22">
        <v>20.113313000000002</v>
      </c>
    </row>
    <row r="3" spans="1:2" x14ac:dyDescent="0.35">
      <c r="A3" t="s">
        <v>295</v>
      </c>
      <c r="B3" s="22">
        <v>20.005081000000001</v>
      </c>
    </row>
    <row r="4" spans="1:2" x14ac:dyDescent="0.35">
      <c r="A4" t="s">
        <v>293</v>
      </c>
      <c r="B4" s="22">
        <v>19.394088</v>
      </c>
    </row>
    <row r="5" spans="1:2" x14ac:dyDescent="0.35">
      <c r="A5" t="s">
        <v>342</v>
      </c>
      <c r="B5" s="22">
        <v>5.4613389999999997</v>
      </c>
    </row>
    <row r="6" spans="1:2" x14ac:dyDescent="0.35">
      <c r="A6" t="s">
        <v>341</v>
      </c>
      <c r="B6" s="22">
        <v>4.6228769999999999</v>
      </c>
    </row>
    <row r="7" spans="1:2" x14ac:dyDescent="0.35">
      <c r="A7" t="s">
        <v>357</v>
      </c>
      <c r="B7" s="22">
        <v>3.6277300000000001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5361-7F7C-42B4-8456-B24861297876}">
  <dimension ref="A1:B7"/>
  <sheetViews>
    <sheetView workbookViewId="0">
      <selection activeCell="A2" sqref="A2:XFD2"/>
    </sheetView>
  </sheetViews>
  <sheetFormatPr defaultRowHeight="14.5" x14ac:dyDescent="0.35"/>
  <sheetData>
    <row r="1" spans="1:2" x14ac:dyDescent="0.35">
      <c r="A1" s="20" t="s">
        <v>294</v>
      </c>
      <c r="B1" s="21">
        <v>20.437148000000001</v>
      </c>
    </row>
    <row r="2" spans="1:2" x14ac:dyDescent="0.35">
      <c r="A2" s="20" t="s">
        <v>297</v>
      </c>
      <c r="B2" s="21">
        <v>9.4927360000000007</v>
      </c>
    </row>
    <row r="3" spans="1:2" x14ac:dyDescent="0.35">
      <c r="A3" s="20" t="s">
        <v>304</v>
      </c>
      <c r="B3" s="21">
        <v>9.2133870000000009</v>
      </c>
    </row>
    <row r="4" spans="1:2" x14ac:dyDescent="0.35">
      <c r="A4" s="20" t="s">
        <v>305</v>
      </c>
      <c r="B4" s="21">
        <v>8.7277970000000007</v>
      </c>
    </row>
    <row r="5" spans="1:2" x14ac:dyDescent="0.35">
      <c r="A5" s="20" t="s">
        <v>306</v>
      </c>
      <c r="B5" s="21">
        <v>5.5168660000000003</v>
      </c>
    </row>
    <row r="6" spans="1:2" x14ac:dyDescent="0.35">
      <c r="A6" s="20" t="s">
        <v>307</v>
      </c>
      <c r="B6" s="21">
        <v>4.6547320000000001</v>
      </c>
    </row>
    <row r="7" spans="1:2" x14ac:dyDescent="0.35">
      <c r="A7" s="20" t="s">
        <v>308</v>
      </c>
      <c r="B7" s="21">
        <v>4.5503450000000001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workbookViewId="0">
      <selection activeCell="B23" sqref="B23"/>
    </sheetView>
  </sheetViews>
  <sheetFormatPr defaultRowHeight="14.5" x14ac:dyDescent="0.35"/>
  <cols>
    <col min="1" max="1" width="16.54296875" bestFit="1" customWidth="1"/>
  </cols>
  <sheetData>
    <row r="1" spans="1:2" x14ac:dyDescent="0.35">
      <c r="A1" s="7" t="s">
        <v>24</v>
      </c>
      <c r="B1" s="6">
        <v>15.88</v>
      </c>
    </row>
    <row r="2" spans="1:2" x14ac:dyDescent="0.35">
      <c r="A2" s="7" t="s">
        <v>25</v>
      </c>
      <c r="B2" s="6">
        <v>10.41</v>
      </c>
    </row>
    <row r="3" spans="1:2" x14ac:dyDescent="0.35">
      <c r="A3" s="7" t="s">
        <v>26</v>
      </c>
      <c r="B3" s="6">
        <v>8.42</v>
      </c>
    </row>
    <row r="4" spans="1:2" x14ac:dyDescent="0.35">
      <c r="A4" s="7" t="s">
        <v>27</v>
      </c>
      <c r="B4" s="6">
        <v>7.63</v>
      </c>
    </row>
    <row r="5" spans="1:2" x14ac:dyDescent="0.35">
      <c r="A5" s="7" t="s">
        <v>28</v>
      </c>
      <c r="B5" s="6">
        <v>6.94</v>
      </c>
    </row>
    <row r="6" spans="1:2" x14ac:dyDescent="0.35">
      <c r="A6" s="7" t="s">
        <v>29</v>
      </c>
      <c r="B6" s="6">
        <v>4.46</v>
      </c>
    </row>
    <row r="7" spans="1:2" x14ac:dyDescent="0.35">
      <c r="A7" s="7" t="s">
        <v>30</v>
      </c>
      <c r="B7" s="6">
        <v>3.4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topLeftCell="A17" workbookViewId="0">
      <selection activeCell="B28" sqref="B28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8" t="s">
        <v>47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49</v>
      </c>
      <c r="B4" s="8" t="s">
        <v>50</v>
      </c>
      <c r="C4" s="8" t="s">
        <v>48</v>
      </c>
      <c r="D4" s="9">
        <v>7.4899999999999994E-2</v>
      </c>
    </row>
    <row r="5" spans="1:4" x14ac:dyDescent="0.35">
      <c r="A5" s="8" t="s">
        <v>51</v>
      </c>
      <c r="B5" s="8" t="s">
        <v>52</v>
      </c>
      <c r="C5" s="8" t="s">
        <v>48</v>
      </c>
      <c r="D5" s="9">
        <v>7.1400000000000005E-2</v>
      </c>
    </row>
    <row r="6" spans="1:4" ht="26" x14ac:dyDescent="0.35">
      <c r="A6" s="8" t="s">
        <v>99</v>
      </c>
      <c r="B6" s="8" t="s">
        <v>100</v>
      </c>
      <c r="C6" s="8" t="s">
        <v>101</v>
      </c>
      <c r="D6" s="9">
        <v>4.8899999999999999E-2</v>
      </c>
    </row>
    <row r="7" spans="1:4" ht="26" x14ac:dyDescent="0.35">
      <c r="A7" s="8" t="s">
        <v>260</v>
      </c>
      <c r="B7" s="8" t="s">
        <v>261</v>
      </c>
      <c r="C7" s="8" t="s">
        <v>37</v>
      </c>
      <c r="D7" s="9">
        <v>4.6600000000000003E-2</v>
      </c>
    </row>
    <row r="8" spans="1:4" ht="26" x14ac:dyDescent="0.35">
      <c r="A8" s="8" t="s">
        <v>210</v>
      </c>
      <c r="B8" s="8" t="s">
        <v>211</v>
      </c>
      <c r="C8" s="8" t="s">
        <v>85</v>
      </c>
      <c r="D8" s="9">
        <v>4.5400000000000003E-2</v>
      </c>
    </row>
    <row r="9" spans="1:4" ht="26" x14ac:dyDescent="0.35">
      <c r="A9" s="8" t="s">
        <v>195</v>
      </c>
      <c r="B9" s="8" t="s">
        <v>196</v>
      </c>
      <c r="C9" s="8" t="s">
        <v>37</v>
      </c>
      <c r="D9" s="9">
        <v>4.36E-2</v>
      </c>
    </row>
    <row r="10" spans="1:4" ht="26" x14ac:dyDescent="0.35">
      <c r="A10" s="8" t="s">
        <v>220</v>
      </c>
      <c r="B10" s="8" t="s">
        <v>221</v>
      </c>
      <c r="C10" s="8" t="s">
        <v>37</v>
      </c>
      <c r="D10" s="9">
        <v>4.3299999999999998E-2</v>
      </c>
    </row>
    <row r="12" spans="1:4" ht="15" thickBot="1" x14ac:dyDescent="0.4"/>
    <row r="13" spans="1:4" ht="15" thickBot="1" x14ac:dyDescent="0.4">
      <c r="A13" s="29" t="s">
        <v>20</v>
      </c>
      <c r="B13" s="30"/>
      <c r="C13" s="30"/>
      <c r="D13" s="31"/>
    </row>
    <row r="14" spans="1:4" ht="15" thickBot="1" x14ac:dyDescent="0.4">
      <c r="A14" s="32" t="s">
        <v>18</v>
      </c>
      <c r="B14" s="33"/>
      <c r="C14" s="34" t="s">
        <v>19</v>
      </c>
      <c r="D14" s="35"/>
    </row>
    <row r="15" spans="1:4" ht="15" thickBot="1" x14ac:dyDescent="0.4">
      <c r="A15" s="39" t="str">
        <f>+'EV ETF'!A1</f>
        <v>Tata</v>
      </c>
      <c r="B15" s="39"/>
      <c r="C15" s="26">
        <v>0.12989999999999999</v>
      </c>
      <c r="D15" s="27"/>
    </row>
    <row r="16" spans="1:4" ht="15" thickBot="1" x14ac:dyDescent="0.4">
      <c r="A16" s="39" t="str">
        <f>+'EV ETF'!A2</f>
        <v>Maruti Suzuki - MNC</v>
      </c>
      <c r="B16" s="39"/>
      <c r="C16" s="26">
        <v>7.4899999999999994E-2</v>
      </c>
      <c r="D16" s="27"/>
    </row>
    <row r="17" spans="1:4" ht="15" thickBot="1" x14ac:dyDescent="0.4">
      <c r="A17" s="39" t="str">
        <f>+'EV ETF'!A3</f>
        <v>Mahindra &amp; Mahindra</v>
      </c>
      <c r="B17" s="39"/>
      <c r="C17" s="26">
        <v>7.1400000000000005E-2</v>
      </c>
      <c r="D17" s="27"/>
    </row>
    <row r="18" spans="1:4" ht="15" thickBot="1" x14ac:dyDescent="0.4">
      <c r="A18" s="39" t="str">
        <f>+'EV ETF'!A4</f>
        <v>Murugappa Chettiar</v>
      </c>
      <c r="B18" s="39"/>
      <c r="C18" s="26">
        <v>5.9400000000000001E-2</v>
      </c>
      <c r="D18" s="27"/>
    </row>
    <row r="19" spans="1:4" ht="15" thickBot="1" x14ac:dyDescent="0.4">
      <c r="A19" s="39" t="str">
        <f>+'EV ETF'!A5</f>
        <v>Sumi Motherson</v>
      </c>
      <c r="B19" s="39"/>
      <c r="C19" s="26">
        <v>4.6600000000000003E-2</v>
      </c>
      <c r="D19" s="27"/>
    </row>
    <row r="20" spans="1:4" ht="15" thickBot="1" x14ac:dyDescent="0.4">
      <c r="A20" s="39" t="str">
        <f>+'EV ETF'!A6</f>
        <v>Bosch - MNC</v>
      </c>
      <c r="B20" s="39"/>
      <c r="C20" s="26">
        <v>4.3299999999999998E-2</v>
      </c>
      <c r="D20" s="27"/>
    </row>
    <row r="21" spans="1:4" ht="15" thickBot="1" x14ac:dyDescent="0.4">
      <c r="A21" s="39" t="str">
        <f>+'EV ETF'!A7</f>
        <v>Nirmal Kumar Minda</v>
      </c>
      <c r="B21" s="39"/>
      <c r="C21" s="37">
        <v>3.6499999999999998E-2</v>
      </c>
      <c r="D21" s="38"/>
    </row>
    <row r="22" spans="1:4" ht="15" thickBot="1" x14ac:dyDescent="0.4"/>
    <row r="23" spans="1:4" ht="15" thickBot="1" x14ac:dyDescent="0.4">
      <c r="A23" s="36" t="s">
        <v>22</v>
      </c>
      <c r="B23" s="35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37</v>
      </c>
      <c r="B25" s="11">
        <v>34.33</v>
      </c>
    </row>
    <row r="26" spans="1:4" x14ac:dyDescent="0.35">
      <c r="A26" s="10" t="s">
        <v>48</v>
      </c>
      <c r="B26" s="11">
        <v>30.51</v>
      </c>
    </row>
    <row r="27" spans="1:4" x14ac:dyDescent="0.35">
      <c r="A27" s="10" t="s">
        <v>53</v>
      </c>
      <c r="B27" s="11">
        <v>8.48</v>
      </c>
    </row>
    <row r="28" spans="1:4" x14ac:dyDescent="0.35">
      <c r="A28" s="10" t="s">
        <v>14</v>
      </c>
      <c r="B28" s="11">
        <v>5.62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26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57A2-2B3D-4F42-A502-FCF8ADEEB6CE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294</v>
      </c>
      <c r="B1" s="21">
        <v>12.993928</v>
      </c>
    </row>
    <row r="2" spans="1:2" x14ac:dyDescent="0.35">
      <c r="A2" s="20" t="s">
        <v>309</v>
      </c>
      <c r="B2" s="21">
        <v>7.4858399999999996</v>
      </c>
    </row>
    <row r="3" spans="1:2" x14ac:dyDescent="0.35">
      <c r="A3" s="20" t="s">
        <v>310</v>
      </c>
      <c r="B3" s="21">
        <v>7.1416009999999996</v>
      </c>
    </row>
    <row r="4" spans="1:2" x14ac:dyDescent="0.35">
      <c r="A4" s="20" t="s">
        <v>300</v>
      </c>
      <c r="B4" s="21">
        <v>5.9355469999999997</v>
      </c>
    </row>
    <row r="5" spans="1:2" x14ac:dyDescent="0.35">
      <c r="A5" s="20" t="s">
        <v>311</v>
      </c>
      <c r="B5" s="21">
        <v>4.6609689999999997</v>
      </c>
    </row>
    <row r="6" spans="1:2" x14ac:dyDescent="0.35">
      <c r="A6" s="20" t="s">
        <v>312</v>
      </c>
      <c r="B6" s="21">
        <v>4.3269650000000004</v>
      </c>
    </row>
    <row r="7" spans="1:2" x14ac:dyDescent="0.35">
      <c r="A7" s="20" t="s">
        <v>313</v>
      </c>
      <c r="B7" s="21">
        <v>3.6545990000000002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topLeftCell="A12" workbookViewId="0">
      <selection activeCell="D39" sqref="D39"/>
    </sheetView>
  </sheetViews>
  <sheetFormatPr defaultRowHeight="14.5" x14ac:dyDescent="0.35"/>
  <cols>
    <col min="1" max="1" width="21.54296875" bestFit="1" customWidth="1"/>
    <col min="2" max="2" width="52.26953125" customWidth="1"/>
    <col min="3" max="3" width="18.26953125" customWidth="1"/>
    <col min="4" max="4" width="15.1796875" bestFit="1" customWidth="1"/>
  </cols>
  <sheetData>
    <row r="1" spans="1:4" ht="15" thickBot="1" x14ac:dyDescent="0.4">
      <c r="A1" s="28" t="s">
        <v>88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5">
      <c r="A4" s="8" t="s">
        <v>272</v>
      </c>
      <c r="B4" s="8" t="s">
        <v>89</v>
      </c>
      <c r="C4" s="8"/>
      <c r="D4" s="9">
        <v>0.99509999999999998</v>
      </c>
    </row>
    <row r="5" spans="1:4" x14ac:dyDescent="0.35">
      <c r="A5" s="8"/>
      <c r="B5" s="8"/>
      <c r="C5" s="8"/>
      <c r="D5" s="9"/>
    </row>
    <row r="6" spans="1:4" x14ac:dyDescent="0.35">
      <c r="A6" s="8"/>
      <c r="B6" s="8"/>
      <c r="C6" s="8"/>
      <c r="D6" s="9"/>
    </row>
    <row r="7" spans="1:4" x14ac:dyDescent="0.35">
      <c r="A7" s="15"/>
      <c r="B7" s="15"/>
      <c r="C7" s="15"/>
      <c r="D7" s="16"/>
    </row>
    <row r="8" spans="1:4" x14ac:dyDescent="0.35">
      <c r="A8" s="15"/>
      <c r="B8" s="15"/>
      <c r="C8" s="15"/>
      <c r="D8" s="16"/>
    </row>
    <row r="9" spans="1:4" x14ac:dyDescent="0.35">
      <c r="A9" s="15"/>
      <c r="B9" s="15"/>
      <c r="C9" s="15"/>
      <c r="D9" s="16"/>
    </row>
    <row r="11" spans="1:4" ht="15" thickBot="1" x14ac:dyDescent="0.4"/>
    <row r="12" spans="1:4" ht="15" thickBot="1" x14ac:dyDescent="0.4">
      <c r="A12" s="29" t="s">
        <v>20</v>
      </c>
      <c r="B12" s="30"/>
      <c r="C12" s="30"/>
      <c r="D12" s="31"/>
    </row>
    <row r="13" spans="1:4" ht="15" thickBot="1" x14ac:dyDescent="0.4">
      <c r="A13" s="32" t="s">
        <v>18</v>
      </c>
      <c r="B13" s="33"/>
      <c r="C13" s="34" t="s">
        <v>19</v>
      </c>
      <c r="D13" s="35"/>
    </row>
    <row r="14" spans="1:4" ht="15" thickBot="1" x14ac:dyDescent="0.4">
      <c r="A14" s="39"/>
      <c r="B14" s="39"/>
      <c r="C14" s="26"/>
      <c r="D14" s="27"/>
    </row>
    <row r="15" spans="1:4" ht="15" thickBot="1" x14ac:dyDescent="0.4">
      <c r="A15" s="40"/>
      <c r="B15" s="40"/>
      <c r="C15" s="26"/>
      <c r="D15" s="27"/>
    </row>
    <row r="16" spans="1:4" ht="15" thickBot="1" x14ac:dyDescent="0.4">
      <c r="A16" s="41"/>
      <c r="B16" s="41"/>
      <c r="C16" s="26"/>
      <c r="D16" s="27"/>
    </row>
    <row r="17" spans="1:4" ht="15" thickBot="1" x14ac:dyDescent="0.4">
      <c r="A17" s="40"/>
      <c r="B17" s="40"/>
      <c r="C17" s="26"/>
      <c r="D17" s="27"/>
    </row>
    <row r="18" spans="1:4" ht="15" thickBot="1" x14ac:dyDescent="0.4">
      <c r="A18" s="40"/>
      <c r="B18" s="40"/>
      <c r="C18" s="26"/>
      <c r="D18" s="27"/>
    </row>
    <row r="19" spans="1:4" ht="15" thickBot="1" x14ac:dyDescent="0.4">
      <c r="A19" s="40"/>
      <c r="B19" s="40"/>
      <c r="C19" s="26"/>
      <c r="D19" s="27"/>
    </row>
    <row r="20" spans="1:4" ht="15" thickBot="1" x14ac:dyDescent="0.4">
      <c r="A20" s="40"/>
      <c r="B20" s="40"/>
      <c r="C20" s="37"/>
      <c r="D20" s="38"/>
    </row>
    <row r="21" spans="1:4" ht="15" thickBot="1" x14ac:dyDescent="0.4"/>
    <row r="22" spans="1:4" ht="15" thickBot="1" x14ac:dyDescent="0.4">
      <c r="A22" s="36" t="s">
        <v>22</v>
      </c>
      <c r="B22" s="35"/>
    </row>
    <row r="23" spans="1:4" ht="15" thickBot="1" x14ac:dyDescent="0.4">
      <c r="A23" s="1" t="s">
        <v>23</v>
      </c>
      <c r="B23" s="5" t="s">
        <v>19</v>
      </c>
    </row>
    <row r="24" spans="1:4" x14ac:dyDescent="0.35">
      <c r="A24" s="10"/>
      <c r="B24" s="11"/>
    </row>
    <row r="25" spans="1:4" x14ac:dyDescent="0.35">
      <c r="A25" s="10"/>
      <c r="B25" s="11"/>
    </row>
    <row r="26" spans="1:4" x14ac:dyDescent="0.35">
      <c r="A26" s="10"/>
      <c r="B26" s="11"/>
    </row>
    <row r="27" spans="1:4" x14ac:dyDescent="0.35">
      <c r="A27" s="10"/>
      <c r="B27" s="11"/>
    </row>
  </sheetData>
  <mergeCells count="20">
    <mergeCell ref="A22:B22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14:B14"/>
    <mergeCell ref="C14:D14"/>
    <mergeCell ref="A1:D1"/>
    <mergeCell ref="A2:D2"/>
    <mergeCell ref="A12:D12"/>
    <mergeCell ref="A13:B13"/>
    <mergeCell ref="C13:D13"/>
  </mergeCells>
  <conditionalFormatting sqref="B23">
    <cfRule type="cellIs" dxfId="25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1</vt:i4>
      </vt:variant>
    </vt:vector>
  </HeadingPairs>
  <TitlesOfParts>
    <vt:vector size="61" baseType="lpstr">
      <vt:lpstr>IB18-NI</vt:lpstr>
      <vt:lpstr>TMI</vt:lpstr>
      <vt:lpstr>IB20-NS</vt:lpstr>
      <vt:lpstr>small cap</vt:lpstr>
      <vt:lpstr>IB21-NC</vt:lpstr>
      <vt:lpstr>NCCI</vt:lpstr>
      <vt:lpstr>IB23-EE</vt:lpstr>
      <vt:lpstr>EV ETF</vt:lpstr>
      <vt:lpstr>IB24-LE</vt:lpstr>
      <vt:lpstr>IB25-DE</vt:lpstr>
      <vt:lpstr>Def ETF</vt:lpstr>
      <vt:lpstr>IB31-RI</vt:lpstr>
      <vt:lpstr>Sheet7</vt:lpstr>
      <vt:lpstr>IB32-RE</vt:lpstr>
      <vt:lpstr>railway ETF</vt:lpstr>
      <vt:lpstr>IB33-2E</vt:lpstr>
      <vt:lpstr>200 ETF</vt:lpstr>
      <vt:lpstr>IB35-3E</vt:lpstr>
      <vt:lpstr>nifty 500 mom</vt:lpstr>
      <vt:lpstr>IB40-5E</vt:lpstr>
      <vt:lpstr>Low vol 50</vt:lpstr>
      <vt:lpstr>IB41-6E</vt:lpstr>
      <vt:lpstr>Internet ETF</vt:lpstr>
      <vt:lpstr>IB43-7F</vt:lpstr>
      <vt:lpstr>Nifty 50 Index</vt:lpstr>
      <vt:lpstr>IB44-7E</vt:lpstr>
      <vt:lpstr>Nifty 50 ETF</vt:lpstr>
      <vt:lpstr>IB45-8E</vt:lpstr>
      <vt:lpstr>BSE power</vt:lpstr>
      <vt:lpstr>IB47-9E</vt:lpstr>
      <vt:lpstr>Next 50 ETF</vt:lpstr>
      <vt:lpstr>IB48-9F</vt:lpstr>
      <vt:lpstr>Next 50 Index</vt:lpstr>
      <vt:lpstr>IB50-XA</vt:lpstr>
      <vt:lpstr>reality ETF</vt:lpstr>
      <vt:lpstr>IB51-XB</vt:lpstr>
      <vt:lpstr>capital market</vt:lpstr>
      <vt:lpstr>IB52-XC</vt:lpstr>
      <vt:lpstr>smallcap 250 ETF</vt:lpstr>
      <vt:lpstr>IB53-XD</vt:lpstr>
      <vt:lpstr>Midcap 150 ETF</vt:lpstr>
      <vt:lpstr>IB54-YD</vt:lpstr>
      <vt:lpstr>Midcap 150 Index</vt:lpstr>
      <vt:lpstr>IB57-XE</vt:lpstr>
      <vt:lpstr>Metal ETF</vt:lpstr>
      <vt:lpstr>IB59-XF</vt:lpstr>
      <vt:lpstr>chemical ETF</vt:lpstr>
      <vt:lpstr>IB61-XG</vt:lpstr>
      <vt:lpstr>PSE ETF</vt:lpstr>
      <vt:lpstr>IB63-XH</vt:lpstr>
      <vt:lpstr>BSE hospital </vt:lpstr>
      <vt:lpstr>IB65-YI</vt:lpstr>
      <vt:lpstr>PSU bank Index</vt:lpstr>
      <vt:lpstr>IB66-XI</vt:lpstr>
      <vt:lpstr>PSU bank ETF</vt:lpstr>
      <vt:lpstr>IB68-XJ</vt:lpstr>
      <vt:lpstr>Private bank ETF</vt:lpstr>
      <vt:lpstr>IB69-YJ</vt:lpstr>
      <vt:lpstr>Private bank Index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Pragya Jain</cp:lastModifiedBy>
  <dcterms:created xsi:type="dcterms:W3CDTF">2023-02-21T11:57:06Z</dcterms:created>
  <dcterms:modified xsi:type="dcterms:W3CDTF">2026-06-10T11:58:57Z</dcterms:modified>
</cp:coreProperties>
</file>