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laWwANg_svVi9FvCyCIWkv7IoGCecTnL\AMC\Compliance Reports\Reporting\Monthly Reports\2026-2027\July 2026\Equity exposure\"/>
    </mc:Choice>
  </mc:AlternateContent>
  <xr:revisionPtr revIDLastSave="0" documentId="13_ncr:1_{7FBED2C5-DD38-4A59-8E53-A9710A8D0414}" xr6:coauthVersionLast="47" xr6:coauthVersionMax="47" xr10:uidLastSave="{00000000-0000-0000-0000-000000000000}"/>
  <bookViews>
    <workbookView xWindow="-110" yWindow="-110" windowWidth="19420" windowHeight="10300" firstSheet="46" activeTab="57" xr2:uid="{00000000-000D-0000-FFFF-FFFF00000000}"/>
  </bookViews>
  <sheets>
    <sheet name="IB18-NI" sheetId="2" r:id="rId1"/>
    <sheet name="TMI" sheetId="42" state="hidden" r:id="rId2"/>
    <sheet name="IB20-NS" sheetId="4" r:id="rId3"/>
    <sheet name="smc250" sheetId="43" state="hidden" r:id="rId4"/>
    <sheet name="IB21-NC" sheetId="6" r:id="rId5"/>
    <sheet name="NCCI" sheetId="44" state="hidden" r:id="rId6"/>
    <sheet name="IB23-EE" sheetId="8" r:id="rId7"/>
    <sheet name="EV ETF" sheetId="45" state="hidden" r:id="rId8"/>
    <sheet name="IB24-LE" sheetId="17" r:id="rId9"/>
    <sheet name="IB25-DE" sheetId="10" r:id="rId10"/>
    <sheet name="DEf ETF" sheetId="46" state="hidden" r:id="rId11"/>
    <sheet name="IB31-RI" sheetId="12" r:id="rId12"/>
    <sheet name="IB32-RE" sheetId="14" r:id="rId13"/>
    <sheet name="IB33-2E" sheetId="15" r:id="rId14"/>
    <sheet name="200 ETF" sheetId="47" state="hidden" r:id="rId15"/>
    <sheet name="IB35-3E" sheetId="16" r:id="rId16"/>
    <sheet name="MOM 50 ETF" sheetId="48" state="hidden" r:id="rId17"/>
    <sheet name="IB40-5E" sheetId="18" r:id="rId18"/>
    <sheet name="Low vol" sheetId="49" state="hidden" r:id="rId19"/>
    <sheet name="IB41-6E" sheetId="19" r:id="rId20"/>
    <sheet name="Internet " sheetId="50" state="hidden" r:id="rId21"/>
    <sheet name="IB43-7F" sheetId="20" r:id="rId22"/>
    <sheet name="Nifty 50 Index" sheetId="51" state="hidden" r:id="rId23"/>
    <sheet name="IB44-7E" sheetId="21" r:id="rId24"/>
    <sheet name="Nifty 50 ETF" sheetId="52" state="hidden" r:id="rId25"/>
    <sheet name="IB45-8E" sheetId="22" r:id="rId26"/>
    <sheet name="BSE Power " sheetId="53" state="hidden" r:id="rId27"/>
    <sheet name="IB47-9E" sheetId="23" r:id="rId28"/>
    <sheet name="Next 50 ETF" sheetId="54" state="hidden" r:id="rId29"/>
    <sheet name="IB48-9F" sheetId="25" r:id="rId30"/>
    <sheet name="Next 50 Index" sheetId="55" state="hidden" r:id="rId31"/>
    <sheet name="IB50-XA" sheetId="27" r:id="rId32"/>
    <sheet name="Reality ETF" sheetId="56" state="hidden" r:id="rId33"/>
    <sheet name="IB51-XB" sheetId="34" r:id="rId34"/>
    <sheet name="capital market" sheetId="57" state="hidden" r:id="rId35"/>
    <sheet name="IB52-XC" sheetId="28" r:id="rId36"/>
    <sheet name="smc250 ETF" sheetId="58" state="hidden" r:id="rId37"/>
    <sheet name="IB53-XD" sheetId="29" r:id="rId38"/>
    <sheet name="Midcap 150 ETF" sheetId="59" state="hidden" r:id="rId39"/>
    <sheet name="IB54-YD" sheetId="30" r:id="rId40"/>
    <sheet name="Midcap 150 Index " sheetId="60" state="hidden" r:id="rId41"/>
    <sheet name="IB57-XE" sheetId="31" r:id="rId42"/>
    <sheet name="metal etf" sheetId="61" state="hidden" r:id="rId43"/>
    <sheet name="IB59-XF" sheetId="35" r:id="rId44"/>
    <sheet name="chemical ETF" sheetId="62" state="hidden" r:id="rId45"/>
    <sheet name="IB61-XG" sheetId="36" r:id="rId46"/>
    <sheet name="IB63-XH" sheetId="37" r:id="rId47"/>
    <sheet name="BSE HOspital" sheetId="66" state="hidden" r:id="rId48"/>
    <sheet name="IB65-YI" sheetId="38" r:id="rId49"/>
    <sheet name="PSU Bank index" sheetId="67" state="hidden" r:id="rId50"/>
    <sheet name="IB66-XI" sheetId="39" r:id="rId51"/>
    <sheet name="IB68-XJ" sheetId="40" r:id="rId52"/>
    <sheet name="PVt bank ETF" sheetId="68" state="hidden" r:id="rId53"/>
    <sheet name="IB69-YJ" sheetId="41" r:id="rId54"/>
    <sheet name="Pvt bank Index" sheetId="69" state="hidden" r:id="rId55"/>
    <sheet name="IB70-XK" sheetId="63" r:id="rId56"/>
    <sheet name="Mom Quality 100 ETF" sheetId="70" state="hidden" r:id="rId57"/>
    <sheet name="IB71-YK" sheetId="64" r:id="rId58"/>
    <sheet name="MOm quality 100 Index" sheetId="71" state="hidden" r:id="rId59"/>
    <sheet name="Sheet1" sheetId="3" state="hidden" r:id="rId60"/>
  </sheets>
  <definedNames>
    <definedName name="XDO_?NET_ASSET_VAL?8?">'IB18-NI'!$E$763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38" l="1"/>
  <c r="A22" i="63"/>
  <c r="A21" i="63"/>
  <c r="A20" i="63"/>
  <c r="A19" i="63"/>
  <c r="A18" i="63"/>
  <c r="A17" i="63"/>
  <c r="A16" i="63"/>
  <c r="A22" i="64"/>
  <c r="A21" i="64"/>
  <c r="A20" i="64"/>
  <c r="A19" i="64"/>
  <c r="A18" i="64"/>
  <c r="A17" i="64"/>
  <c r="A16" i="64"/>
  <c r="A22" i="41"/>
  <c r="A21" i="41"/>
  <c r="A20" i="41"/>
  <c r="A19" i="41"/>
  <c r="A18" i="41"/>
  <c r="A17" i="41"/>
  <c r="A16" i="41"/>
  <c r="A22" i="40"/>
  <c r="A21" i="40"/>
  <c r="A20" i="40"/>
  <c r="A19" i="40"/>
  <c r="A18" i="40"/>
  <c r="A17" i="40"/>
  <c r="A16" i="40"/>
  <c r="A17" i="38"/>
  <c r="A22" i="37"/>
  <c r="A21" i="37"/>
  <c r="A20" i="37"/>
  <c r="A19" i="37"/>
  <c r="A18" i="37"/>
  <c r="A17" i="37"/>
  <c r="A16" i="37"/>
  <c r="A22" i="35"/>
  <c r="A21" i="35"/>
  <c r="A20" i="35"/>
  <c r="A19" i="35"/>
  <c r="A18" i="35"/>
  <c r="A17" i="35"/>
  <c r="A16" i="35"/>
  <c r="A22" i="31"/>
  <c r="A21" i="31"/>
  <c r="A20" i="31"/>
  <c r="A19" i="31"/>
  <c r="A18" i="31"/>
  <c r="A17" i="31"/>
  <c r="A16" i="31"/>
  <c r="A22" i="30"/>
  <c r="A21" i="30"/>
  <c r="A20" i="30"/>
  <c r="A19" i="30"/>
  <c r="A18" i="30"/>
  <c r="A17" i="30"/>
  <c r="A16" i="30"/>
  <c r="A22" i="29"/>
  <c r="A21" i="29"/>
  <c r="A20" i="29"/>
  <c r="A19" i="29"/>
  <c r="A18" i="29"/>
  <c r="A17" i="29"/>
  <c r="A16" i="29"/>
  <c r="A22" i="28"/>
  <c r="A21" i="28"/>
  <c r="A20" i="28"/>
  <c r="A19" i="28"/>
  <c r="A18" i="28"/>
  <c r="A17" i="28"/>
  <c r="A16" i="28"/>
  <c r="A22" i="34"/>
  <c r="A21" i="34"/>
  <c r="A20" i="34"/>
  <c r="A19" i="34"/>
  <c r="A18" i="34"/>
  <c r="A17" i="34"/>
  <c r="A16" i="34"/>
  <c r="A22" i="27"/>
  <c r="A21" i="27"/>
  <c r="A20" i="27"/>
  <c r="A19" i="27"/>
  <c r="A18" i="27"/>
  <c r="A17" i="27"/>
  <c r="A16" i="27"/>
  <c r="A22" i="25"/>
  <c r="A21" i="25"/>
  <c r="A19" i="25"/>
  <c r="A17" i="25"/>
  <c r="A18" i="25"/>
  <c r="A16" i="25"/>
  <c r="A22" i="23"/>
  <c r="A21" i="23"/>
  <c r="A19" i="23"/>
  <c r="A17" i="23"/>
  <c r="A18" i="23"/>
  <c r="A16" i="23"/>
  <c r="A22" i="22"/>
  <c r="A21" i="22"/>
  <c r="A20" i="22"/>
  <c r="A19" i="22"/>
  <c r="A18" i="22"/>
  <c r="A17" i="22"/>
  <c r="A16" i="22"/>
  <c r="A22" i="21"/>
  <c r="A21" i="21"/>
  <c r="A20" i="21"/>
  <c r="A19" i="21"/>
  <c r="A18" i="21"/>
  <c r="A17" i="21"/>
  <c r="A16" i="21"/>
  <c r="A22" i="20"/>
  <c r="A21" i="20"/>
  <c r="A20" i="20"/>
  <c r="A19" i="20"/>
  <c r="A18" i="20"/>
  <c r="A17" i="20"/>
  <c r="A16" i="20"/>
  <c r="A22" i="19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8" i="15"/>
  <c r="A19" i="15"/>
  <c r="A17" i="15"/>
  <c r="A16" i="15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7" i="2"/>
  <c r="A18" i="2"/>
  <c r="A16" i="2"/>
  <c r="A15" i="2"/>
</calcChain>
</file>

<file path=xl/sharedStrings.xml><?xml version="1.0" encoding="utf-8"?>
<sst xmlns="http://schemas.openxmlformats.org/spreadsheetml/2006/main" count="1328" uniqueCount="372">
  <si>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</si>
  <si>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</si>
  <si>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</si>
  <si>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</si>
  <si>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</si>
  <si>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</si>
  <si>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</si>
  <si>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</si>
  <si>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</si>
  <si>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</si>
  <si>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</si>
  <si>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</si>
  <si>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</si>
  <si>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</si>
  <si>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</si>
  <si>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</si>
  <si>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</si>
  <si>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</si>
  <si>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</si>
  <si>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</si>
  <si>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</si>
  <si>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</si>
  <si>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</si>
  <si>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</si>
  <si>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</si>
  <si>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</si>
  <si>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</si>
  <si>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</si>
  <si>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</si>
  <si>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Finance</t>
  </si>
  <si>
    <t>Capital Markets</t>
  </si>
  <si>
    <t>Multi Commodity Exchange of India Limited</t>
  </si>
  <si>
    <t>INE736A01011</t>
  </si>
  <si>
    <t>Consumer Durables</t>
  </si>
  <si>
    <t>Pharmaceuticals &amp; Biotechnology</t>
  </si>
  <si>
    <t>Auto Components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</si>
  <si>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</si>
  <si>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</si>
  <si>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</si>
  <si>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</si>
  <si>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</si>
  <si>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</si>
  <si>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</si>
  <si>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</si>
  <si>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</si>
  <si>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</si>
  <si>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</si>
  <si>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</si>
  <si>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</si>
  <si>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</si>
  <si>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</si>
  <si>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</si>
  <si>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</si>
  <si>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</si>
  <si>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</si>
  <si>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</si>
  <si>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</si>
  <si>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</si>
  <si>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</si>
  <si>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</si>
  <si>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</si>
  <si>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</si>
  <si>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</si>
  <si>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</si>
  <si>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</si>
  <si>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INE249Z01020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</si>
  <si>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</si>
  <si>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</si>
  <si>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</si>
  <si>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</si>
  <si>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</si>
  <si>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</si>
  <si>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</si>
  <si>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</si>
  <si>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</si>
  <si>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</si>
  <si>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</si>
  <si>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</si>
  <si>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</si>
  <si>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</si>
  <si>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</si>
  <si>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</si>
  <si>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Eternal Limited</t>
  </si>
  <si>
    <t>IB35-Groww Nifty 500 Momentum 50 ETF</t>
  </si>
  <si>
    <t>IB24-GROWW NIFTY 1D Rate Liquid ETF</t>
  </si>
  <si>
    <t>The Clearing Corporation of India Ltd.</t>
  </si>
  <si>
    <t>INE036D01028</t>
  </si>
  <si>
    <t>Karur Vysya Bank Limited</t>
  </si>
  <si>
    <t>IB40-Groww Nifty 500 Low Volatility 50 ETF</t>
  </si>
  <si>
    <t>INE062A01020</t>
  </si>
  <si>
    <t>State Bank of India</t>
  </si>
  <si>
    <t>INE148O01028</t>
  </si>
  <si>
    <t>Delhivery Limited</t>
  </si>
  <si>
    <t>INE067A01029</t>
  </si>
  <si>
    <t>CG Power and Industrial Solutions Limited</t>
  </si>
  <si>
    <t>Electrical Equipment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</si>
  <si>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</si>
  <si>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</si>
  <si>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</si>
  <si>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</si>
  <si>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</si>
  <si>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</si>
  <si>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</si>
  <si>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</si>
  <si>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</si>
  <si>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</si>
  <si>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</si>
  <si>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</si>
  <si>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</si>
  <si>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</si>
  <si>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</si>
  <si>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</si>
  <si>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</si>
  <si>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</si>
  <si>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</si>
  <si>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</si>
  <si>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</si>
  <si>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</si>
  <si>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</si>
  <si>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</si>
  <si>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</si>
  <si>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</si>
  <si>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</si>
  <si>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</si>
  <si>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</si>
  <si>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</si>
  <si>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</si>
  <si>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</si>
  <si>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IB48-Groww Nifty Next 50 Index Fund</t>
  </si>
  <si>
    <t>INE465A01025</t>
  </si>
  <si>
    <t>Bharat Forge Limited</t>
  </si>
  <si>
    <t>INE814H01029</t>
  </si>
  <si>
    <t>IB50-Groww Nifty Realty ETF</t>
  </si>
  <si>
    <t>INE271C01023</t>
  </si>
  <si>
    <t>DLF Limited</t>
  </si>
  <si>
    <t>Realty</t>
  </si>
  <si>
    <t>INE484J01027</t>
  </si>
  <si>
    <t>Godrej Properties Limited</t>
  </si>
  <si>
    <t>INE670K01029</t>
  </si>
  <si>
    <t>Lodha Developers Limited</t>
  </si>
  <si>
    <t>INE211B01039</t>
  </si>
  <si>
    <t>The Phoenix Mills Limited</t>
  </si>
  <si>
    <t>INE811K01011</t>
  </si>
  <si>
    <t>Prestige Estates Projects Limited</t>
  </si>
  <si>
    <t>INE093I01010</t>
  </si>
  <si>
    <t>Oberoi Realty Limited</t>
  </si>
  <si>
    <t>INE791I01019</t>
  </si>
  <si>
    <t>Brigade Enterprises Limited</t>
  </si>
  <si>
    <t>IB52-Groww Nifty Smallcap 250 ETF</t>
  </si>
  <si>
    <t>INE048G01026</t>
  </si>
  <si>
    <t>Navin Fluorine International Limited</t>
  </si>
  <si>
    <t>INE118H01025</t>
  </si>
  <si>
    <t>BSE Ltd</t>
  </si>
  <si>
    <t>IB53-Groww Nifty Midcap 150 ETF</t>
  </si>
  <si>
    <t>INE158A01026</t>
  </si>
  <si>
    <t>Hero MotoCorp Limited</t>
  </si>
  <si>
    <t>INE171A01029</t>
  </si>
  <si>
    <t>The Federal Bank  Limited</t>
  </si>
  <si>
    <t>IB54-Groww Nifty Midcap 150 Index Fund</t>
  </si>
  <si>
    <t>INE721A01047</t>
  </si>
  <si>
    <t>Shriram Finance Limited</t>
  </si>
  <si>
    <t>INE522F01014</t>
  </si>
  <si>
    <t>Coal India Limited</t>
  </si>
  <si>
    <t>Consumable Fuels</t>
  </si>
  <si>
    <t>INE200A01026</t>
  </si>
  <si>
    <t>GE Vernova T&amp;D India Limited</t>
  </si>
  <si>
    <t>INE081A01020</t>
  </si>
  <si>
    <t>Tata Steel Limited</t>
  </si>
  <si>
    <t>Ferrous Metals</t>
  </si>
  <si>
    <t>INE038A01020</t>
  </si>
  <si>
    <t>Hindalco Industries Limited</t>
  </si>
  <si>
    <t>Non - Ferrous Metals</t>
  </si>
  <si>
    <t>INE019A01038</t>
  </si>
  <si>
    <t>JSW Steel Limited</t>
  </si>
  <si>
    <t>INE423A01024</t>
  </si>
  <si>
    <t>Adani Enterprises Limited</t>
  </si>
  <si>
    <t>Metals &amp; Minerals Trading</t>
  </si>
  <si>
    <t>INE749A01030</t>
  </si>
  <si>
    <t>IB57-Groww Nifty Metal ETF</t>
  </si>
  <si>
    <t>IB51-Groww Nifty Capital Markets ETF</t>
  </si>
  <si>
    <t>INE127D01025</t>
  </si>
  <si>
    <t>HDFC Asset Management Company Limited</t>
  </si>
  <si>
    <t>INE466L01038</t>
  </si>
  <si>
    <t>360 ONE WAM LIMITED</t>
  </si>
  <si>
    <t>INE745G01043</t>
  </si>
  <si>
    <t>Central Depository Services (India) Limited</t>
  </si>
  <si>
    <t>INE073K01018</t>
  </si>
  <si>
    <t>Sona BLW Precision Forgings Limited</t>
  </si>
  <si>
    <t>Indian Railway Finance Corporation Limited</t>
  </si>
  <si>
    <t>IB59-Groww Nifty Chemicals ETF</t>
  </si>
  <si>
    <t>INE318A01026</t>
  </si>
  <si>
    <t>Pidilite Industries Limited</t>
  </si>
  <si>
    <t>INE647A01010</t>
  </si>
  <si>
    <t>SRF Limited</t>
  </si>
  <si>
    <t>INE628A01036</t>
  </si>
  <si>
    <t>UPL Limited</t>
  </si>
  <si>
    <t>Fertilizers &amp; Agrochemicals</t>
  </si>
  <si>
    <t>INE169A01031</t>
  </si>
  <si>
    <t>Coromandel International Limited</t>
  </si>
  <si>
    <t>INE603J01030</t>
  </si>
  <si>
    <t>PI Industries Limited</t>
  </si>
  <si>
    <t>INE878B01027</t>
  </si>
  <si>
    <t>KEI Industries Limited</t>
  </si>
  <si>
    <t>INE213A01029</t>
  </si>
  <si>
    <t>Oil &amp; Natural Gas Corporation Limited</t>
  </si>
  <si>
    <t>Oil</t>
  </si>
  <si>
    <t>IB20-Groww Nifty Smallcap 250 Index Fund</t>
  </si>
  <si>
    <t>IB18-Groww Nifty Total Market Index Fund</t>
  </si>
  <si>
    <t>IB61-Groww Nifty PSE ETF</t>
  </si>
  <si>
    <t>INE202B01038</t>
  </si>
  <si>
    <t>Piramal Finance Limited</t>
  </si>
  <si>
    <t>INE323A01026</t>
  </si>
  <si>
    <t>Bosch Limited</t>
  </si>
  <si>
    <t>INE962Y01021</t>
  </si>
  <si>
    <t>Ircon International Limited</t>
  </si>
  <si>
    <t>INE1TAE01010</t>
  </si>
  <si>
    <t>INE732I01021</t>
  </si>
  <si>
    <t>Angel One Limited</t>
  </si>
  <si>
    <t>Jindal Steel Limited</t>
  </si>
  <si>
    <t>IB63-Groww BSE Hospitals ETF</t>
  </si>
  <si>
    <t>INE437A01024</t>
  </si>
  <si>
    <t>Apollo Hospitals Enterprise Limited</t>
  </si>
  <si>
    <t>Healthcare Services</t>
  </si>
  <si>
    <t>INE027H01010</t>
  </si>
  <si>
    <t>Max Healthcare Institute Limited</t>
  </si>
  <si>
    <t>INE061F01013</t>
  </si>
  <si>
    <t>Fortis Healthcare Limited</t>
  </si>
  <si>
    <t>INE914M01019</t>
  </si>
  <si>
    <t>Aster DM Healthcare Limited</t>
  </si>
  <si>
    <t>INE967H01025</t>
  </si>
  <si>
    <t>Krishna Institute of Medical Sciences Limited</t>
  </si>
  <si>
    <t>INE410P01011</t>
  </si>
  <si>
    <t>Narayana Hrudayalaya Limited</t>
  </si>
  <si>
    <t>INE474Q01031</t>
  </si>
  <si>
    <t>GLOBAL HEALTH LIMITED</t>
  </si>
  <si>
    <t>IB65-Groww Nifty PSU Bank Index Fund</t>
  </si>
  <si>
    <t>INE028A01039</t>
  </si>
  <si>
    <t>Bank of Baroda</t>
  </si>
  <si>
    <t>INE476A01022</t>
  </si>
  <si>
    <t>Canara Bank</t>
  </si>
  <si>
    <t>INE160A01022</t>
  </si>
  <si>
    <t>Punjab National Bank</t>
  </si>
  <si>
    <t>INE692A01016</t>
  </si>
  <si>
    <t>Union Bank of India</t>
  </si>
  <si>
    <t>INE562A01011</t>
  </si>
  <si>
    <t>Indian Bank</t>
  </si>
  <si>
    <t>IB66-Groww Nifty PSU Bank ETF</t>
  </si>
  <si>
    <t>INE775A01035</t>
  </si>
  <si>
    <t>Samvardhana Motherson International Limited</t>
  </si>
  <si>
    <t>INE864I01014</t>
  </si>
  <si>
    <t>Mtar Technologies Limited</t>
  </si>
  <si>
    <t>INE298A01020</t>
  </si>
  <si>
    <t>Cummins India Limited</t>
  </si>
  <si>
    <t>INE298J01013</t>
  </si>
  <si>
    <t>Nippon Life India Asset Management Limited</t>
  </si>
  <si>
    <t>INE134E01011</t>
  </si>
  <si>
    <t>Power Finance Corporation Limited</t>
  </si>
  <si>
    <t>Tata Motors Limited</t>
  </si>
  <si>
    <t>IB68-Groww Nifty Private Bank ETF</t>
  </si>
  <si>
    <t>INE238A01034</t>
  </si>
  <si>
    <t>Axis Bank Limited</t>
  </si>
  <si>
    <t>INE237A01036</t>
  </si>
  <si>
    <t>Kotak Mahindra Bank Limited</t>
  </si>
  <si>
    <t>INE095A01012</t>
  </si>
  <si>
    <t>IndusInd Bank Limited</t>
  </si>
  <si>
    <t>INE092T01019</t>
  </si>
  <si>
    <t>IDFC First Bank Limited</t>
  </si>
  <si>
    <t>INE0LEZ01016</t>
  </si>
  <si>
    <t>Ather Energy Limited</t>
  </si>
  <si>
    <t>INE646L01027</t>
  </si>
  <si>
    <t>InterGlobe Aviation Limited</t>
  </si>
  <si>
    <t>INTREP010726</t>
  </si>
  <si>
    <t>INE386C01029</t>
  </si>
  <si>
    <t>ASTRA MICROWAVE PRODUCTS LIMITED</t>
  </si>
  <si>
    <t>INE044A01036</t>
  </si>
  <si>
    <t>Sun Pharmaceutical Industries Limited</t>
  </si>
  <si>
    <t>INE467B01029</t>
  </si>
  <si>
    <t>Tata Consultancy Services Limited</t>
  </si>
  <si>
    <t>INE481G01011</t>
  </si>
  <si>
    <t>UltraTech Cement Limited</t>
  </si>
  <si>
    <t>Cement &amp; Cement Products</t>
  </si>
  <si>
    <t>Agricultural, Commercial &amp; Construction Vehicles</t>
  </si>
  <si>
    <t>INE121A01024</t>
  </si>
  <si>
    <t>Cholamandalam Investment and Finance Company Limited</t>
  </si>
  <si>
    <t>INE702C01027</t>
  </si>
  <si>
    <t>APL Apollo Tubes Limited</t>
  </si>
  <si>
    <t>INE457A01014</t>
  </si>
  <si>
    <t>Bank of Maharashtra</t>
  </si>
  <si>
    <t>Minerals &amp; Mining</t>
  </si>
  <si>
    <t>PSU</t>
  </si>
  <si>
    <t>HDFC</t>
  </si>
  <si>
    <t>Tata</t>
  </si>
  <si>
    <t>ICICI</t>
  </si>
  <si>
    <t>Mukesh Ambani</t>
  </si>
  <si>
    <t>Bharti</t>
  </si>
  <si>
    <t>L&amp;T</t>
  </si>
  <si>
    <t>MNC</t>
  </si>
  <si>
    <t>Murugappa Chettiar</t>
  </si>
  <si>
    <t>Arvind Mafatlal</t>
  </si>
  <si>
    <t>RP Sanjiv Goenka</t>
  </si>
  <si>
    <t>Wadhawan</t>
  </si>
  <si>
    <t>ITC - MNC</t>
  </si>
  <si>
    <t>Hindustan Unilever - MNC</t>
  </si>
  <si>
    <t>Interglobe</t>
  </si>
  <si>
    <t>Asian Paints</t>
  </si>
  <si>
    <t>Nestle India - MNC</t>
  </si>
  <si>
    <t>Maruti Suzuki - MNC</t>
  </si>
  <si>
    <t>Mahindra &amp; Mahindra</t>
  </si>
  <si>
    <t>Sumi Motherson</t>
  </si>
  <si>
    <t>Bosch - MNC</t>
  </si>
  <si>
    <t>Kalyani</t>
  </si>
  <si>
    <t>Birla Aditya</t>
  </si>
  <si>
    <t>Adani</t>
  </si>
  <si>
    <t>Shriram Transport</t>
  </si>
  <si>
    <t>Cummins India - MNC</t>
  </si>
  <si>
    <t>MCX</t>
  </si>
  <si>
    <t>Federal Bank</t>
  </si>
  <si>
    <t>PSU - SBI</t>
  </si>
  <si>
    <t>Sun Pharma</t>
  </si>
  <si>
    <t>Sanjeev Bikhchandani</t>
  </si>
  <si>
    <t>Motilal Oswal</t>
  </si>
  <si>
    <t>IIFL</t>
  </si>
  <si>
    <t>Thomas Cook - MNC</t>
  </si>
  <si>
    <t>Suzlon</t>
  </si>
  <si>
    <t>Siemens - MNC</t>
  </si>
  <si>
    <t>ABB India - MNC</t>
  </si>
  <si>
    <t>Divis Labs</t>
  </si>
  <si>
    <t>TVS Iyengar</t>
  </si>
  <si>
    <t>DLF</t>
  </si>
  <si>
    <t>Phoenix</t>
  </si>
  <si>
    <t>Prestige</t>
  </si>
  <si>
    <t>Godrej</t>
  </si>
  <si>
    <t>Vikas Oberoi</t>
  </si>
  <si>
    <t>MR Jaishankar</t>
  </si>
  <si>
    <t>CDSL</t>
  </si>
  <si>
    <t>Edelweiss</t>
  </si>
  <si>
    <t>Hinduja</t>
  </si>
  <si>
    <t>Om Prakash Jindal</t>
  </si>
  <si>
    <t>Vedanta - MNC</t>
  </si>
  <si>
    <t>Sanjay Gupta</t>
  </si>
  <si>
    <t>Parekh</t>
  </si>
  <si>
    <t>DCM</t>
  </si>
  <si>
    <t>Rajju Shroff</t>
  </si>
  <si>
    <t>Mehta CK</t>
  </si>
  <si>
    <t>Singhal</t>
  </si>
  <si>
    <t>INE00FF01025</t>
  </si>
  <si>
    <t>Acutaas Chemicals Limited</t>
  </si>
  <si>
    <t>INE463V01026</t>
  </si>
  <si>
    <t>Anand Rathi Wealth Limited</t>
  </si>
  <si>
    <t>INE548A01028</t>
  </si>
  <si>
    <t>HFCL Limited</t>
  </si>
  <si>
    <t>INE191B01025</t>
  </si>
  <si>
    <t>WELSPUN CORP LTD</t>
  </si>
  <si>
    <t>Max</t>
  </si>
  <si>
    <t>Apollo Hospitals</t>
  </si>
  <si>
    <t>Fortis</t>
  </si>
  <si>
    <t>Devi Prasad Shetty</t>
  </si>
  <si>
    <t>HCG</t>
  </si>
  <si>
    <t>Raunaq Singh</t>
  </si>
  <si>
    <t>Axis Bank</t>
  </si>
  <si>
    <t>Kotak</t>
  </si>
  <si>
    <t>IDFC</t>
  </si>
  <si>
    <t>IB69-Groww Nifty Private Bank Index</t>
  </si>
  <si>
    <t>Welspun</t>
  </si>
  <si>
    <t>HFCL</t>
  </si>
  <si>
    <t>Himadri</t>
  </si>
  <si>
    <t>Great Eastern</t>
  </si>
  <si>
    <t>Noel Tata Group</t>
  </si>
  <si>
    <t>Bank</t>
  </si>
  <si>
    <t>IB21-Groww Nifty Non-Cyclical Consumer Index Fund</t>
  </si>
  <si>
    <t>IB70-Groww Nifty Smallcap 250 Momentum Quality 100 ETF</t>
  </si>
  <si>
    <t>IB71-Groww Nifty Smallcap 250 Momentum Quality 100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</si>
</sst>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49" fontId="4" fillId="2" borderId="21" xfId="2" applyNumberFormat="1" applyFont="1" applyFill="1" applyBorder="1" applyAlignment="1" applyProtection="1">
      <alignment horizontal="center" wrapText="1"/>
    </xf>
    <xf numFmtId="49" fontId="4" fillId="2" borderId="21" xfId="2" applyNumberFormat="1" applyFont="1" applyFill="1" applyBorder="1" applyAlignment="1" applyProtection="1">
      <alignment horizontal="left" wrapText="1"/>
    </xf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3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B29" sqref="B29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  <col min="7" max="7" width="51" bestFit="1" customWidth="1"/>
  </cols>
  <sheetData>
    <row r="1" spans="1:4" ht="15" thickBot="1" x14ac:dyDescent="0.4">
      <c r="A1" s="25" t="s">
        <v>207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17" t="s">
        <v>0</v>
      </c>
      <c r="B3" s="18" t="s">
        <v>1</v>
      </c>
      <c r="C3" s="18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5.9700000000000003E-2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4.8099999999999997E-2</v>
      </c>
    </row>
    <row r="6" spans="1:4" ht="26" x14ac:dyDescent="0.35">
      <c r="A6" s="8" t="s">
        <v>4</v>
      </c>
      <c r="B6" s="8" t="s">
        <v>5</v>
      </c>
      <c r="C6" s="8" t="s">
        <v>6</v>
      </c>
      <c r="D6" s="9">
        <v>4.2700000000000002E-2</v>
      </c>
    </row>
    <row r="7" spans="1:4" ht="26" x14ac:dyDescent="0.35">
      <c r="A7" s="8" t="s">
        <v>36</v>
      </c>
      <c r="B7" s="8" t="s">
        <v>37</v>
      </c>
      <c r="C7" s="8" t="s">
        <v>38</v>
      </c>
      <c r="D7" s="9">
        <v>2.75E-2</v>
      </c>
    </row>
    <row r="8" spans="1:4" x14ac:dyDescent="0.35">
      <c r="A8" s="8" t="s">
        <v>52</v>
      </c>
      <c r="B8" s="8" t="s">
        <v>53</v>
      </c>
      <c r="C8" s="8" t="s">
        <v>54</v>
      </c>
      <c r="D8" s="9">
        <v>2.3699999999999999E-2</v>
      </c>
    </row>
    <row r="9" spans="1:4" x14ac:dyDescent="0.35">
      <c r="A9" s="8" t="s">
        <v>89</v>
      </c>
      <c r="B9" s="8" t="s">
        <v>90</v>
      </c>
      <c r="C9" s="8" t="s">
        <v>9</v>
      </c>
      <c r="D9" s="9">
        <v>2.07E-2</v>
      </c>
    </row>
    <row r="10" spans="1:4" x14ac:dyDescent="0.35">
      <c r="A10" s="8" t="s">
        <v>259</v>
      </c>
      <c r="B10" s="8" t="s">
        <v>260</v>
      </c>
      <c r="C10" s="8" t="s">
        <v>9</v>
      </c>
      <c r="D10" s="9">
        <v>1.89E-2</v>
      </c>
    </row>
    <row r="12" spans="1:4" ht="15" thickBot="1" x14ac:dyDescent="0.4"/>
    <row r="13" spans="1:4" ht="15" thickBot="1" x14ac:dyDescent="0.4">
      <c r="A13" s="26" t="s">
        <v>18</v>
      </c>
      <c r="B13" s="27"/>
      <c r="C13" s="27"/>
      <c r="D13" s="28"/>
    </row>
    <row r="14" spans="1:4" ht="15" thickBot="1" x14ac:dyDescent="0.4">
      <c r="A14" s="29" t="s">
        <v>16</v>
      </c>
      <c r="B14" s="30"/>
      <c r="C14" s="31" t="s">
        <v>17</v>
      </c>
      <c r="D14" s="32"/>
    </row>
    <row r="15" spans="1:4" ht="15" thickBot="1" x14ac:dyDescent="0.4">
      <c r="A15" s="22" t="str">
        <f>+TMI!A1</f>
        <v>PSU</v>
      </c>
      <c r="B15" s="22"/>
      <c r="C15" s="23">
        <v>8.9499999999999996E-2</v>
      </c>
      <c r="D15" s="24"/>
    </row>
    <row r="16" spans="1:4" ht="15" thickBot="1" x14ac:dyDescent="0.4">
      <c r="A16" s="22" t="str">
        <f>+TMI!A2</f>
        <v>HDFC</v>
      </c>
      <c r="B16" s="22"/>
      <c r="C16" s="23">
        <v>6.6100000000000006E-2</v>
      </c>
      <c r="D16" s="24"/>
    </row>
    <row r="17" spans="1:4" ht="15" thickBot="1" x14ac:dyDescent="0.4">
      <c r="A17" s="22" t="str">
        <f>+TMI!A4</f>
        <v>ICICI</v>
      </c>
      <c r="B17" s="22"/>
      <c r="C17" s="23">
        <v>5.1900000000000002E-2</v>
      </c>
      <c r="D17" s="24"/>
    </row>
    <row r="18" spans="1:4" ht="15" thickBot="1" x14ac:dyDescent="0.4">
      <c r="A18" s="22" t="str">
        <f>+TMI!A3</f>
        <v>Tata</v>
      </c>
      <c r="B18" s="22"/>
      <c r="C18" s="23">
        <v>5.1200000000000002E-2</v>
      </c>
      <c r="D18" s="24"/>
    </row>
    <row r="19" spans="1:4" ht="15" thickBot="1" x14ac:dyDescent="0.4">
      <c r="A19" s="22" t="str">
        <f>+TMI!A5</f>
        <v>Mukesh Ambani</v>
      </c>
      <c r="B19" s="22"/>
      <c r="C19" s="23">
        <v>4.6600000000000003E-2</v>
      </c>
      <c r="D19" s="24"/>
    </row>
    <row r="20" spans="1:4" ht="15" thickBot="1" x14ac:dyDescent="0.4">
      <c r="A20" s="22" t="str">
        <f>+TMI!A6</f>
        <v>Bharti</v>
      </c>
      <c r="B20" s="22"/>
      <c r="C20" s="23">
        <v>3.0499999999999999E-2</v>
      </c>
      <c r="D20" s="24"/>
    </row>
    <row r="21" spans="1:4" ht="15" thickBot="1" x14ac:dyDescent="0.4">
      <c r="A21" s="22" t="str">
        <f>+TMI!A7</f>
        <v>L&amp;T</v>
      </c>
      <c r="B21" s="22"/>
      <c r="C21" s="35">
        <v>2.7E-2</v>
      </c>
      <c r="D21" s="36"/>
    </row>
    <row r="22" spans="1:4" ht="15" thickBot="1" x14ac:dyDescent="0.4"/>
    <row r="23" spans="1:4" ht="15" thickBot="1" x14ac:dyDescent="0.4">
      <c r="A23" s="37" t="s">
        <v>20</v>
      </c>
      <c r="B23" s="32"/>
    </row>
    <row r="24" spans="1:4" ht="15" thickBot="1" x14ac:dyDescent="0.4">
      <c r="A24" s="1" t="s">
        <v>21</v>
      </c>
      <c r="B24" s="5" t="s">
        <v>17</v>
      </c>
    </row>
    <row r="25" spans="1:4" x14ac:dyDescent="0.35">
      <c r="A25" s="10" t="s">
        <v>9</v>
      </c>
      <c r="B25" s="11">
        <v>19.5</v>
      </c>
    </row>
    <row r="26" spans="1:4" x14ac:dyDescent="0.35">
      <c r="A26" s="10" t="s">
        <v>29</v>
      </c>
      <c r="B26" s="11">
        <v>6.62</v>
      </c>
    </row>
    <row r="27" spans="1:4" x14ac:dyDescent="0.35">
      <c r="A27" s="10" t="s">
        <v>34</v>
      </c>
      <c r="B27" s="11">
        <v>5.51</v>
      </c>
    </row>
    <row r="28" spans="1:4" x14ac:dyDescent="0.35">
      <c r="A28" s="10" t="s">
        <v>12</v>
      </c>
      <c r="B28" s="11">
        <v>5.18</v>
      </c>
    </row>
  </sheetData>
  <mergeCells count="20">
    <mergeCell ref="A16:B16"/>
    <mergeCell ref="C16:D16"/>
    <mergeCell ref="A18:B18"/>
    <mergeCell ref="C18:D18"/>
    <mergeCell ref="A17:B17"/>
    <mergeCell ref="C17:D17"/>
    <mergeCell ref="A23:B23"/>
    <mergeCell ref="A20:B20"/>
    <mergeCell ref="A21:B21"/>
    <mergeCell ref="A19:B19"/>
    <mergeCell ref="C19:D19"/>
    <mergeCell ref="C20:D20"/>
    <mergeCell ref="C21:D21"/>
    <mergeCell ref="A14:B14"/>
    <mergeCell ref="C14:D14"/>
    <mergeCell ref="A15:B15"/>
    <mergeCell ref="C15:D15"/>
    <mergeCell ref="A1:D1"/>
    <mergeCell ref="A2:D2"/>
    <mergeCell ref="A13:D13"/>
  </mergeCells>
  <conditionalFormatting sqref="B24">
    <cfRule type="cellIs" dxfId="31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B26" sqref="B26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5" t="s">
        <v>55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59</v>
      </c>
      <c r="B4" s="8" t="s">
        <v>60</v>
      </c>
      <c r="C4" s="8" t="s">
        <v>58</v>
      </c>
      <c r="D4" s="9">
        <v>0.19969999999999999</v>
      </c>
    </row>
    <row r="5" spans="1:4" x14ac:dyDescent="0.35">
      <c r="A5" s="8" t="s">
        <v>56</v>
      </c>
      <c r="B5" s="8" t="s">
        <v>57</v>
      </c>
      <c r="C5" s="8" t="s">
        <v>58</v>
      </c>
      <c r="D5" s="9">
        <v>0.19819999999999999</v>
      </c>
    </row>
    <row r="6" spans="1:4" x14ac:dyDescent="0.35">
      <c r="A6" s="8" t="s">
        <v>129</v>
      </c>
      <c r="B6" s="8" t="s">
        <v>130</v>
      </c>
      <c r="C6" s="8" t="s">
        <v>35</v>
      </c>
      <c r="D6" s="9">
        <v>0.14499999999999999</v>
      </c>
    </row>
    <row r="7" spans="1:4" ht="26" x14ac:dyDescent="0.35">
      <c r="A7" s="8" t="s">
        <v>61</v>
      </c>
      <c r="B7" s="8" t="s">
        <v>62</v>
      </c>
      <c r="C7" s="8" t="s">
        <v>51</v>
      </c>
      <c r="D7" s="9">
        <v>0.11550000000000001</v>
      </c>
    </row>
    <row r="8" spans="1:4" ht="26" x14ac:dyDescent="0.35">
      <c r="A8" s="8" t="s">
        <v>65</v>
      </c>
      <c r="B8" s="8" t="s">
        <v>63</v>
      </c>
      <c r="C8" s="8" t="s">
        <v>64</v>
      </c>
      <c r="D8" s="9">
        <v>4.8099999999999997E-2</v>
      </c>
    </row>
    <row r="9" spans="1:4" x14ac:dyDescent="0.35">
      <c r="A9" s="8" t="s">
        <v>249</v>
      </c>
      <c r="B9" s="8" t="s">
        <v>250</v>
      </c>
      <c r="C9" s="8" t="s">
        <v>95</v>
      </c>
      <c r="D9" s="9">
        <v>4.1500000000000002E-2</v>
      </c>
    </row>
    <row r="10" spans="1:4" x14ac:dyDescent="0.35">
      <c r="A10" s="8" t="s">
        <v>272</v>
      </c>
      <c r="B10" s="8" t="s">
        <v>273</v>
      </c>
      <c r="C10" s="8" t="s">
        <v>58</v>
      </c>
      <c r="D10" s="9">
        <v>3.78E-2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+'DEf ETF'!A1</f>
        <v>PSU</v>
      </c>
      <c r="B16" s="22"/>
      <c r="C16" s="23">
        <v>0.55289999999999995</v>
      </c>
      <c r="D16" s="24"/>
    </row>
    <row r="17" spans="1:4" ht="15" thickBot="1" x14ac:dyDescent="0.4">
      <c r="A17" s="22" t="str">
        <f>+'DEf ETF'!A2</f>
        <v>Kalyani</v>
      </c>
      <c r="B17" s="22"/>
      <c r="C17" s="23">
        <v>0.14499999999999999</v>
      </c>
      <c r="D17" s="24"/>
    </row>
    <row r="18" spans="1:4" ht="15" thickBot="1" x14ac:dyDescent="0.4">
      <c r="A18" s="41"/>
      <c r="B18" s="41"/>
      <c r="C18" s="23"/>
      <c r="D18" s="24"/>
    </row>
    <row r="19" spans="1:4" ht="15" thickBot="1" x14ac:dyDescent="0.4">
      <c r="A19" s="40"/>
      <c r="B19" s="40"/>
      <c r="C19" s="23"/>
      <c r="D19" s="24"/>
    </row>
    <row r="20" spans="1:4" ht="15" thickBot="1" x14ac:dyDescent="0.4">
      <c r="A20" s="40"/>
      <c r="B20" s="40"/>
      <c r="C20" s="23"/>
      <c r="D20" s="24"/>
    </row>
    <row r="21" spans="1:4" ht="15" thickBot="1" x14ac:dyDescent="0.4">
      <c r="A21" s="40"/>
      <c r="B21" s="40"/>
      <c r="C21" s="23"/>
      <c r="D21" s="24"/>
    </row>
    <row r="22" spans="1:4" ht="15" thickBot="1" x14ac:dyDescent="0.4">
      <c r="A22" s="40"/>
      <c r="B22" s="40"/>
      <c r="C22" s="35"/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58</v>
      </c>
      <c r="B26" s="11">
        <v>59.19</v>
      </c>
    </row>
    <row r="27" spans="1:4" x14ac:dyDescent="0.35">
      <c r="A27" s="10" t="s">
        <v>35</v>
      </c>
      <c r="B27" s="11">
        <v>14.5</v>
      </c>
    </row>
    <row r="28" spans="1:4" x14ac:dyDescent="0.35">
      <c r="A28" s="10" t="s">
        <v>51</v>
      </c>
      <c r="B28" s="11">
        <v>11.55</v>
      </c>
    </row>
    <row r="29" spans="1:4" x14ac:dyDescent="0.35">
      <c r="A29" s="10" t="s">
        <v>64</v>
      </c>
      <c r="B29" s="11">
        <v>9.08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6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F50A-BEB9-4DBF-B45B-EFC2BBE6998E}">
  <dimension ref="A1:B2"/>
  <sheetViews>
    <sheetView workbookViewId="0">
      <selection sqref="A1:B2"/>
    </sheetView>
  </sheetViews>
  <sheetFormatPr defaultRowHeight="14.5" x14ac:dyDescent="0.35"/>
  <sheetData>
    <row r="1" spans="1:2" x14ac:dyDescent="0.35">
      <c r="A1" t="s">
        <v>289</v>
      </c>
      <c r="B1" s="21">
        <v>55.290573000000002</v>
      </c>
    </row>
    <row r="2" spans="1:2" x14ac:dyDescent="0.35">
      <c r="A2" t="s">
        <v>310</v>
      </c>
      <c r="B2" s="21">
        <v>14.497864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H42" sqref="H42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5" t="s">
        <v>66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70</v>
      </c>
      <c r="B4" s="8" t="s">
        <v>188</v>
      </c>
      <c r="C4" s="8" t="s">
        <v>29</v>
      </c>
      <c r="D4" s="9">
        <v>0.1991</v>
      </c>
    </row>
    <row r="5" spans="1:4" x14ac:dyDescent="0.35">
      <c r="A5" s="8" t="s">
        <v>73</v>
      </c>
      <c r="B5" s="8" t="s">
        <v>74</v>
      </c>
      <c r="C5" s="8" t="s">
        <v>75</v>
      </c>
      <c r="D5" s="9">
        <v>0.1804</v>
      </c>
    </row>
    <row r="6" spans="1:4" x14ac:dyDescent="0.35">
      <c r="A6" s="8" t="s">
        <v>67</v>
      </c>
      <c r="B6" s="8" t="s">
        <v>68</v>
      </c>
      <c r="C6" s="8" t="s">
        <v>69</v>
      </c>
      <c r="D6" s="9">
        <v>0.1668</v>
      </c>
    </row>
    <row r="7" spans="1:4" x14ac:dyDescent="0.35">
      <c r="A7" s="8" t="s">
        <v>71</v>
      </c>
      <c r="B7" s="8" t="s">
        <v>72</v>
      </c>
      <c r="C7" s="8" t="s">
        <v>54</v>
      </c>
      <c r="D7" s="9">
        <v>0.1472</v>
      </c>
    </row>
    <row r="8" spans="1:4" x14ac:dyDescent="0.35">
      <c r="A8" s="8" t="s">
        <v>76</v>
      </c>
      <c r="B8" s="8" t="s">
        <v>77</v>
      </c>
      <c r="C8" s="8" t="s">
        <v>78</v>
      </c>
      <c r="D8" s="9">
        <v>5.6399999999999999E-2</v>
      </c>
    </row>
    <row r="9" spans="1:4" x14ac:dyDescent="0.35">
      <c r="A9" s="8" t="s">
        <v>56</v>
      </c>
      <c r="B9" s="8" t="s">
        <v>57</v>
      </c>
      <c r="C9" s="8" t="s">
        <v>58</v>
      </c>
      <c r="D9" s="9">
        <v>4.9200000000000001E-2</v>
      </c>
    </row>
    <row r="10" spans="1:4" x14ac:dyDescent="0.35">
      <c r="A10" s="8" t="s">
        <v>213</v>
      </c>
      <c r="B10" s="8" t="s">
        <v>214</v>
      </c>
      <c r="C10" s="8" t="s">
        <v>54</v>
      </c>
      <c r="D10" s="9">
        <v>4.7E-2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">
        <v>289</v>
      </c>
      <c r="B16" s="22"/>
      <c r="C16" s="23">
        <v>1</v>
      </c>
      <c r="D16" s="24"/>
    </row>
    <row r="17" spans="1:4" ht="15" thickBot="1" x14ac:dyDescent="0.4">
      <c r="A17" s="40"/>
      <c r="B17" s="40"/>
      <c r="C17" s="23"/>
      <c r="D17" s="24"/>
    </row>
    <row r="18" spans="1:4" ht="15" thickBot="1" x14ac:dyDescent="0.4">
      <c r="A18" s="41"/>
      <c r="B18" s="41"/>
      <c r="C18" s="23"/>
      <c r="D18" s="24"/>
    </row>
    <row r="19" spans="1:4" ht="15" thickBot="1" x14ac:dyDescent="0.4">
      <c r="A19" s="40"/>
      <c r="B19" s="40"/>
      <c r="C19" s="23"/>
      <c r="D19" s="24"/>
    </row>
    <row r="20" spans="1:4" ht="15" thickBot="1" x14ac:dyDescent="0.4">
      <c r="A20" s="40"/>
      <c r="B20" s="40"/>
      <c r="C20" s="23"/>
      <c r="D20" s="24"/>
    </row>
    <row r="21" spans="1:4" ht="15" thickBot="1" x14ac:dyDescent="0.4">
      <c r="A21" s="40"/>
      <c r="B21" s="40"/>
      <c r="C21" s="23"/>
      <c r="D21" s="24"/>
    </row>
    <row r="22" spans="1:4" ht="15" thickBot="1" x14ac:dyDescent="0.4">
      <c r="A22" s="40"/>
      <c r="B22" s="40"/>
      <c r="C22" s="35"/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54</v>
      </c>
      <c r="B26" s="11">
        <v>22.43</v>
      </c>
    </row>
    <row r="27" spans="1:4" x14ac:dyDescent="0.35">
      <c r="A27" s="10" t="s">
        <v>29</v>
      </c>
      <c r="B27" s="11">
        <v>19.91</v>
      </c>
    </row>
    <row r="28" spans="1:4" x14ac:dyDescent="0.35">
      <c r="A28" s="10" t="s">
        <v>75</v>
      </c>
      <c r="B28" s="11">
        <v>18.04</v>
      </c>
    </row>
    <row r="29" spans="1:4" x14ac:dyDescent="0.35">
      <c r="A29" s="10" t="s">
        <v>69</v>
      </c>
      <c r="B29" s="11">
        <v>16.68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5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D44" sqref="D44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5" t="s">
        <v>79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70</v>
      </c>
      <c r="B4" s="8" t="s">
        <v>188</v>
      </c>
      <c r="C4" s="8" t="s">
        <v>29</v>
      </c>
      <c r="D4" s="9">
        <v>0.19900000000000001</v>
      </c>
    </row>
    <row r="5" spans="1:4" x14ac:dyDescent="0.35">
      <c r="A5" s="8" t="s">
        <v>73</v>
      </c>
      <c r="B5" s="8" t="s">
        <v>74</v>
      </c>
      <c r="C5" s="8" t="s">
        <v>75</v>
      </c>
      <c r="D5" s="9">
        <v>0.18029999999999999</v>
      </c>
    </row>
    <row r="6" spans="1:4" x14ac:dyDescent="0.35">
      <c r="A6" s="8" t="s">
        <v>67</v>
      </c>
      <c r="B6" s="8" t="s">
        <v>68</v>
      </c>
      <c r="C6" s="8" t="s">
        <v>69</v>
      </c>
      <c r="D6" s="9">
        <v>0.16669999999999999</v>
      </c>
    </row>
    <row r="7" spans="1:4" x14ac:dyDescent="0.35">
      <c r="A7" s="8" t="s">
        <v>71</v>
      </c>
      <c r="B7" s="8" t="s">
        <v>72</v>
      </c>
      <c r="C7" s="8" t="s">
        <v>54</v>
      </c>
      <c r="D7" s="9">
        <v>0.14710000000000001</v>
      </c>
    </row>
    <row r="8" spans="1:4" x14ac:dyDescent="0.35">
      <c r="A8" s="8" t="s">
        <v>76</v>
      </c>
      <c r="B8" s="8" t="s">
        <v>77</v>
      </c>
      <c r="C8" s="8" t="s">
        <v>78</v>
      </c>
      <c r="D8" s="9">
        <v>5.6300000000000003E-2</v>
      </c>
    </row>
    <row r="9" spans="1:4" x14ac:dyDescent="0.35">
      <c r="A9" s="8" t="s">
        <v>56</v>
      </c>
      <c r="B9" s="8" t="s">
        <v>57</v>
      </c>
      <c r="C9" s="8" t="s">
        <v>58</v>
      </c>
      <c r="D9" s="9">
        <v>4.9099999999999998E-2</v>
      </c>
    </row>
    <row r="10" spans="1:4" x14ac:dyDescent="0.35">
      <c r="A10" s="8" t="s">
        <v>213</v>
      </c>
      <c r="B10" s="8" t="s">
        <v>214</v>
      </c>
      <c r="C10" s="8" t="s">
        <v>54</v>
      </c>
      <c r="D10" s="9">
        <v>4.6899999999999997E-2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">
        <v>289</v>
      </c>
      <c r="B16" s="22"/>
      <c r="C16" s="23">
        <v>1</v>
      </c>
      <c r="D16" s="24"/>
    </row>
    <row r="17" spans="1:4" ht="15" thickBot="1" x14ac:dyDescent="0.4">
      <c r="A17" s="40"/>
      <c r="B17" s="40"/>
      <c r="C17" s="23"/>
      <c r="D17" s="24"/>
    </row>
    <row r="18" spans="1:4" ht="15" thickBot="1" x14ac:dyDescent="0.4">
      <c r="A18" s="41"/>
      <c r="B18" s="41"/>
      <c r="C18" s="23"/>
      <c r="D18" s="24"/>
    </row>
    <row r="19" spans="1:4" ht="15" thickBot="1" x14ac:dyDescent="0.4">
      <c r="A19" s="40"/>
      <c r="B19" s="40"/>
      <c r="C19" s="23"/>
      <c r="D19" s="24"/>
    </row>
    <row r="20" spans="1:4" ht="15" thickBot="1" x14ac:dyDescent="0.4">
      <c r="A20" s="40"/>
      <c r="B20" s="40"/>
      <c r="C20" s="23"/>
      <c r="D20" s="24"/>
    </row>
    <row r="21" spans="1:4" ht="15" thickBot="1" x14ac:dyDescent="0.4">
      <c r="A21" s="40"/>
      <c r="B21" s="40"/>
      <c r="C21" s="23"/>
      <c r="D21" s="24"/>
    </row>
    <row r="22" spans="1:4" ht="15" thickBot="1" x14ac:dyDescent="0.4">
      <c r="A22" s="40"/>
      <c r="B22" s="40"/>
      <c r="C22" s="35"/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54</v>
      </c>
      <c r="B26" s="11">
        <v>22.41</v>
      </c>
    </row>
    <row r="27" spans="1:4" x14ac:dyDescent="0.35">
      <c r="A27" s="10" t="s">
        <v>29</v>
      </c>
      <c r="B27" s="11">
        <v>19.899999999999999</v>
      </c>
    </row>
    <row r="28" spans="1:4" x14ac:dyDescent="0.35">
      <c r="A28" s="10" t="s">
        <v>75</v>
      </c>
      <c r="B28" s="11">
        <v>18.03</v>
      </c>
    </row>
    <row r="29" spans="1:4" x14ac:dyDescent="0.35">
      <c r="A29" s="10" t="s">
        <v>69</v>
      </c>
      <c r="B29" s="11">
        <v>16.670000000000002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4" priority="1" stopIfTrue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activeCell="C31" sqref="C31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5" t="s">
        <v>80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7.3099999999999998E-2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5.8900000000000001E-2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5.2299999999999999E-2</v>
      </c>
    </row>
    <row r="7" spans="1:4" x14ac:dyDescent="0.35">
      <c r="A7" s="8" t="s">
        <v>36</v>
      </c>
      <c r="B7" s="8" t="s">
        <v>37</v>
      </c>
      <c r="C7" s="8" t="s">
        <v>38</v>
      </c>
      <c r="D7" s="9">
        <v>3.3700000000000001E-2</v>
      </c>
    </row>
    <row r="8" spans="1:4" x14ac:dyDescent="0.35">
      <c r="A8" s="8" t="s">
        <v>52</v>
      </c>
      <c r="B8" s="8" t="s">
        <v>53</v>
      </c>
      <c r="C8" s="8" t="s">
        <v>54</v>
      </c>
      <c r="D8" s="9">
        <v>2.9000000000000001E-2</v>
      </c>
    </row>
    <row r="9" spans="1:4" x14ac:dyDescent="0.35">
      <c r="A9" s="8" t="s">
        <v>89</v>
      </c>
      <c r="B9" s="8" t="s">
        <v>90</v>
      </c>
      <c r="C9" s="8" t="s">
        <v>9</v>
      </c>
      <c r="D9" s="9">
        <v>2.5399999999999999E-2</v>
      </c>
    </row>
    <row r="10" spans="1:4" x14ac:dyDescent="0.35">
      <c r="A10" s="8" t="s">
        <v>259</v>
      </c>
      <c r="B10" s="8" t="s">
        <v>260</v>
      </c>
      <c r="C10" s="8" t="s">
        <v>9</v>
      </c>
      <c r="D10" s="9">
        <v>2.3099999999999999E-2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+'200 ETF'!A1</f>
        <v>PSU</v>
      </c>
      <c r="B16" s="22"/>
      <c r="C16" s="23">
        <v>9.4729999999999995E-2</v>
      </c>
      <c r="D16" s="24"/>
    </row>
    <row r="17" spans="1:4" ht="15" thickBot="1" x14ac:dyDescent="0.4">
      <c r="A17" s="22" t="str">
        <f>+'200 ETF'!A2</f>
        <v>HDFC</v>
      </c>
      <c r="B17" s="22"/>
      <c r="C17" s="23">
        <v>0.08</v>
      </c>
      <c r="D17" s="24"/>
    </row>
    <row r="18" spans="1:4" ht="15" thickBot="1" x14ac:dyDescent="0.4">
      <c r="A18" s="22" t="str">
        <f>+'200 ETF'!A4</f>
        <v>ICICI</v>
      </c>
      <c r="B18" s="22"/>
      <c r="C18" s="23">
        <v>6.2399999999999997E-2</v>
      </c>
      <c r="D18" s="24"/>
    </row>
    <row r="19" spans="1:4" ht="15" thickBot="1" x14ac:dyDescent="0.4">
      <c r="A19" s="22" t="str">
        <f>+'200 ETF'!A3</f>
        <v>Tata</v>
      </c>
      <c r="B19" s="22"/>
      <c r="C19" s="23">
        <v>6.08E-2</v>
      </c>
      <c r="D19" s="24"/>
    </row>
    <row r="20" spans="1:4" ht="15" thickBot="1" x14ac:dyDescent="0.4">
      <c r="A20" s="22" t="str">
        <f>+'200 ETF'!A5</f>
        <v>Mukesh Ambani</v>
      </c>
      <c r="B20" s="22"/>
      <c r="C20" s="23">
        <v>5.6899999999999999E-2</v>
      </c>
      <c r="D20" s="24"/>
    </row>
    <row r="21" spans="1:4" ht="15" thickBot="1" x14ac:dyDescent="0.4">
      <c r="A21" s="22" t="str">
        <f>+'200 ETF'!A6</f>
        <v>Bharti</v>
      </c>
      <c r="B21" s="22"/>
      <c r="C21" s="23">
        <v>3.6700000000000003E-2</v>
      </c>
      <c r="D21" s="24"/>
    </row>
    <row r="22" spans="1:4" ht="15" thickBot="1" x14ac:dyDescent="0.4">
      <c r="A22" s="22" t="str">
        <f>+'200 ETF'!A7</f>
        <v>L&amp;T</v>
      </c>
      <c r="B22" s="22"/>
      <c r="C22" s="35">
        <v>3.2500000000000001E-2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</v>
      </c>
      <c r="B26" s="11">
        <v>22.79</v>
      </c>
    </row>
    <row r="27" spans="1:4" x14ac:dyDescent="0.35">
      <c r="A27" s="10" t="s">
        <v>29</v>
      </c>
      <c r="B27" s="11">
        <v>6.2</v>
      </c>
    </row>
    <row r="28" spans="1:4" x14ac:dyDescent="0.35">
      <c r="A28" s="10" t="s">
        <v>6</v>
      </c>
      <c r="B28" s="11">
        <v>6.13</v>
      </c>
    </row>
    <row r="29" spans="1:4" x14ac:dyDescent="0.35">
      <c r="A29" s="10" t="s">
        <v>12</v>
      </c>
      <c r="B29" s="11">
        <v>6.02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9:B19"/>
    <mergeCell ref="C19:D19"/>
    <mergeCell ref="A18:B18"/>
    <mergeCell ref="C18:D18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3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59CB-FCAD-4462-B8DC-5EE7D974E1DC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9.4667569999999976</v>
      </c>
    </row>
    <row r="2" spans="1:2" x14ac:dyDescent="0.35">
      <c r="A2" s="19" t="s">
        <v>290</v>
      </c>
      <c r="B2" s="20">
        <v>8.0014749999999992</v>
      </c>
    </row>
    <row r="3" spans="1:2" x14ac:dyDescent="0.35">
      <c r="A3" s="19" t="s">
        <v>291</v>
      </c>
      <c r="B3" s="20">
        <v>6.6037520000000001</v>
      </c>
    </row>
    <row r="4" spans="1:2" x14ac:dyDescent="0.35">
      <c r="A4" s="19" t="s">
        <v>292</v>
      </c>
      <c r="B4" s="20">
        <v>6.2401029999999995</v>
      </c>
    </row>
    <row r="5" spans="1:2" x14ac:dyDescent="0.35">
      <c r="A5" s="19" t="s">
        <v>293</v>
      </c>
      <c r="B5" s="20">
        <v>5.6917250000000008</v>
      </c>
    </row>
    <row r="6" spans="1:2" x14ac:dyDescent="0.35">
      <c r="A6" s="19" t="s">
        <v>294</v>
      </c>
      <c r="B6" s="20">
        <v>3.669794</v>
      </c>
    </row>
    <row r="7" spans="1:2" x14ac:dyDescent="0.35">
      <c r="A7" s="19" t="s">
        <v>295</v>
      </c>
      <c r="B7" s="20">
        <v>3.2534000000000001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activeCell="B10" sqref="B10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83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159</v>
      </c>
      <c r="B4" s="8" t="s">
        <v>160</v>
      </c>
      <c r="C4" s="8" t="s">
        <v>29</v>
      </c>
      <c r="D4" s="9">
        <v>5.0599999999999999E-2</v>
      </c>
    </row>
    <row r="5" spans="1:4" x14ac:dyDescent="0.35">
      <c r="A5" s="8" t="s">
        <v>251</v>
      </c>
      <c r="B5" s="8" t="s">
        <v>252</v>
      </c>
      <c r="C5" s="8" t="s">
        <v>81</v>
      </c>
      <c r="D5" s="9">
        <v>5.04E-2</v>
      </c>
    </row>
    <row r="6" spans="1:4" x14ac:dyDescent="0.35">
      <c r="A6" s="8" t="s">
        <v>184</v>
      </c>
      <c r="B6" s="8" t="s">
        <v>31</v>
      </c>
      <c r="C6" s="8" t="s">
        <v>30</v>
      </c>
      <c r="D6" s="9">
        <v>4.9399999999999999E-2</v>
      </c>
    </row>
    <row r="7" spans="1:4" x14ac:dyDescent="0.35">
      <c r="A7" s="8" t="s">
        <v>151</v>
      </c>
      <c r="B7" s="8" t="s">
        <v>152</v>
      </c>
      <c r="C7" s="8" t="s">
        <v>30</v>
      </c>
      <c r="D7" s="9">
        <v>4.9200000000000001E-2</v>
      </c>
    </row>
    <row r="8" spans="1:4" x14ac:dyDescent="0.35">
      <c r="A8" s="8" t="s">
        <v>169</v>
      </c>
      <c r="B8" s="8" t="s">
        <v>170</v>
      </c>
      <c r="C8" s="8" t="s">
        <v>171</v>
      </c>
      <c r="D8" s="9">
        <v>4.8500000000000001E-2</v>
      </c>
    </row>
    <row r="9" spans="1:4" x14ac:dyDescent="0.35">
      <c r="A9" s="8" t="s">
        <v>164</v>
      </c>
      <c r="B9" s="8" t="s">
        <v>165</v>
      </c>
      <c r="C9" s="8" t="s">
        <v>95</v>
      </c>
      <c r="D9" s="9">
        <v>4.8399999999999999E-2</v>
      </c>
    </row>
    <row r="10" spans="1:4" x14ac:dyDescent="0.35">
      <c r="A10" s="8" t="s">
        <v>131</v>
      </c>
      <c r="B10" s="8" t="s">
        <v>121</v>
      </c>
      <c r="C10" s="8" t="s">
        <v>78</v>
      </c>
      <c r="D10" s="9">
        <v>4.82E-2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+'MOM 50 ETF'!A1</f>
        <v>PSU</v>
      </c>
      <c r="B16" s="22"/>
      <c r="C16" s="23">
        <v>9.9400000000000002E-2</v>
      </c>
      <c r="D16" s="24"/>
    </row>
    <row r="17" spans="1:4" ht="15" thickBot="1" x14ac:dyDescent="0.4">
      <c r="A17" s="22" t="str">
        <f>+'MOM 50 ETF'!A2</f>
        <v>Birla Aditya</v>
      </c>
      <c r="B17" s="22"/>
      <c r="C17" s="23">
        <v>8.6499999999999994E-2</v>
      </c>
      <c r="D17" s="24"/>
    </row>
    <row r="18" spans="1:4" ht="15" thickBot="1" x14ac:dyDescent="0.4">
      <c r="A18" s="22" t="str">
        <f>+'MOM 50 ETF'!A3</f>
        <v>Adani</v>
      </c>
      <c r="B18" s="22"/>
      <c r="C18" s="23">
        <v>7.7399999999999997E-2</v>
      </c>
      <c r="D18" s="24"/>
    </row>
    <row r="19" spans="1:4" ht="15" thickBot="1" x14ac:dyDescent="0.4">
      <c r="A19" s="22" t="str">
        <f>+'MOM 50 ETF'!A4</f>
        <v>Shriram Transport</v>
      </c>
      <c r="B19" s="22"/>
      <c r="C19" s="23">
        <v>5.0599999999999999E-2</v>
      </c>
      <c r="D19" s="24"/>
    </row>
    <row r="20" spans="1:4" ht="15" thickBot="1" x14ac:dyDescent="0.4">
      <c r="A20" s="22" t="str">
        <f>+'MOM 50 ETF'!A5</f>
        <v>Cummins India - MNC</v>
      </c>
      <c r="B20" s="22"/>
      <c r="C20" s="23">
        <v>5.04E-2</v>
      </c>
      <c r="D20" s="24"/>
    </row>
    <row r="21" spans="1:4" ht="15" thickBot="1" x14ac:dyDescent="0.4">
      <c r="A21" s="22" t="str">
        <f>+'MOM 50 ETF'!A6</f>
        <v>MCX</v>
      </c>
      <c r="B21" s="22"/>
      <c r="C21" s="23">
        <v>4.9399999999999999E-2</v>
      </c>
      <c r="D21" s="24"/>
    </row>
    <row r="22" spans="1:4" ht="15" thickBot="1" x14ac:dyDescent="0.4">
      <c r="A22" s="22" t="str">
        <f>+'MOM 50 ETF'!A7</f>
        <v>Federal Bank</v>
      </c>
      <c r="B22" s="22"/>
      <c r="C22" s="35">
        <v>3.6200000000000003E-2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95</v>
      </c>
      <c r="B26" s="11">
        <v>19.260000000000002</v>
      </c>
    </row>
    <row r="27" spans="1:4" x14ac:dyDescent="0.35">
      <c r="A27" s="10" t="s">
        <v>81</v>
      </c>
      <c r="B27" s="11">
        <v>12.97</v>
      </c>
    </row>
    <row r="28" spans="1:4" x14ac:dyDescent="0.35">
      <c r="A28" s="10" t="s">
        <v>34</v>
      </c>
      <c r="B28" s="11">
        <v>11.72</v>
      </c>
    </row>
    <row r="29" spans="1:4" x14ac:dyDescent="0.35">
      <c r="A29" s="10" t="s">
        <v>30</v>
      </c>
      <c r="B29" s="11">
        <v>11.37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2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6A32-E1B2-4E42-9B50-482A9ACCC596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9.9414979999999993</v>
      </c>
    </row>
    <row r="2" spans="1:2" x14ac:dyDescent="0.35">
      <c r="A2" s="19" t="s">
        <v>311</v>
      </c>
      <c r="B2" s="20">
        <v>8.6546789999999998</v>
      </c>
    </row>
    <row r="3" spans="1:2" x14ac:dyDescent="0.35">
      <c r="A3" s="19" t="s">
        <v>312</v>
      </c>
      <c r="B3" s="20">
        <v>7.7430179999999993</v>
      </c>
    </row>
    <row r="4" spans="1:2" x14ac:dyDescent="0.35">
      <c r="A4" s="19" t="s">
        <v>313</v>
      </c>
      <c r="B4" s="20">
        <v>5.0598720000000004</v>
      </c>
    </row>
    <row r="5" spans="1:2" x14ac:dyDescent="0.35">
      <c r="A5" s="19" t="s">
        <v>314</v>
      </c>
      <c r="B5" s="20">
        <v>5.0396859999999997</v>
      </c>
    </row>
    <row r="6" spans="1:2" x14ac:dyDescent="0.35">
      <c r="A6" s="19" t="s">
        <v>315</v>
      </c>
      <c r="B6" s="20">
        <v>4.9413549999999997</v>
      </c>
    </row>
    <row r="7" spans="1:2" x14ac:dyDescent="0.35">
      <c r="A7" s="19" t="s">
        <v>316</v>
      </c>
      <c r="B7" s="20">
        <v>3.6150760000000002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workbookViewId="0">
      <selection activeCell="A22" sqref="A22:B22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88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47</v>
      </c>
      <c r="B4" s="8" t="s">
        <v>48</v>
      </c>
      <c r="C4" s="8" t="s">
        <v>46</v>
      </c>
      <c r="D4" s="9">
        <v>5.33E-2</v>
      </c>
    </row>
    <row r="5" spans="1:4" ht="26" x14ac:dyDescent="0.35">
      <c r="A5" s="8" t="s">
        <v>274</v>
      </c>
      <c r="B5" s="8" t="s">
        <v>275</v>
      </c>
      <c r="C5" s="8" t="s">
        <v>34</v>
      </c>
      <c r="D5" s="9">
        <v>4.9799999999999997E-2</v>
      </c>
    </row>
    <row r="6" spans="1:4" x14ac:dyDescent="0.35">
      <c r="A6" s="8" t="s">
        <v>89</v>
      </c>
      <c r="B6" s="8" t="s">
        <v>90</v>
      </c>
      <c r="C6" s="8" t="s">
        <v>9</v>
      </c>
      <c r="D6" s="9">
        <v>4.9799999999999997E-2</v>
      </c>
    </row>
    <row r="7" spans="1:4" x14ac:dyDescent="0.35">
      <c r="A7" s="8" t="s">
        <v>36</v>
      </c>
      <c r="B7" s="8" t="s">
        <v>37</v>
      </c>
      <c r="C7" s="8" t="s">
        <v>38</v>
      </c>
      <c r="D7" s="9">
        <v>4.9500000000000002E-2</v>
      </c>
    </row>
    <row r="8" spans="1:4" x14ac:dyDescent="0.35">
      <c r="A8" s="8" t="s">
        <v>276</v>
      </c>
      <c r="B8" s="8" t="s">
        <v>277</v>
      </c>
      <c r="C8" s="8" t="s">
        <v>12</v>
      </c>
      <c r="D8" s="9">
        <v>4.8300000000000003E-2</v>
      </c>
    </row>
    <row r="9" spans="1:4" x14ac:dyDescent="0.35">
      <c r="A9" s="8" t="s">
        <v>115</v>
      </c>
      <c r="B9" s="8" t="s">
        <v>116</v>
      </c>
      <c r="C9" s="8" t="s">
        <v>78</v>
      </c>
      <c r="D9" s="9">
        <v>4.7699999999999999E-2</v>
      </c>
    </row>
    <row r="10" spans="1:4" x14ac:dyDescent="0.35">
      <c r="A10" s="8" t="s">
        <v>278</v>
      </c>
      <c r="B10" s="8" t="s">
        <v>279</v>
      </c>
      <c r="C10" s="8" t="s">
        <v>280</v>
      </c>
      <c r="D10" s="9">
        <v>4.1099999999999998E-2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+'Low vol'!A1</f>
        <v>PSU</v>
      </c>
      <c r="B16" s="22"/>
      <c r="C16" s="23">
        <v>0.12720000000000001</v>
      </c>
      <c r="D16" s="24"/>
    </row>
    <row r="17" spans="1:4" ht="15" thickBot="1" x14ac:dyDescent="0.4">
      <c r="A17" s="22" t="str">
        <f>+'Low vol'!A2</f>
        <v>Tata</v>
      </c>
      <c r="B17" s="22"/>
      <c r="C17" s="23">
        <v>7.3599999999999999E-2</v>
      </c>
      <c r="D17" s="24"/>
    </row>
    <row r="18" spans="1:4" ht="15" thickBot="1" x14ac:dyDescent="0.4">
      <c r="A18" s="22" t="str">
        <f>+'Low vol'!A3</f>
        <v>PSU - SBI</v>
      </c>
      <c r="B18" s="22"/>
      <c r="C18" s="23">
        <v>5.3699999999999998E-2</v>
      </c>
      <c r="D18" s="24"/>
    </row>
    <row r="19" spans="1:4" ht="15" thickBot="1" x14ac:dyDescent="0.4">
      <c r="A19" s="22" t="str">
        <f>+'Low vol'!A4</f>
        <v>Maruti Suzuki - MNC</v>
      </c>
      <c r="B19" s="22"/>
      <c r="C19" s="23">
        <v>5.33E-2</v>
      </c>
      <c r="D19" s="24"/>
    </row>
    <row r="20" spans="1:4" ht="15" thickBot="1" x14ac:dyDescent="0.4">
      <c r="A20" s="22" t="str">
        <f>+'Low vol'!A5</f>
        <v>Sun Pharma</v>
      </c>
      <c r="B20" s="22"/>
      <c r="C20" s="23">
        <v>4.9799999999999997E-2</v>
      </c>
      <c r="D20" s="24"/>
    </row>
    <row r="21" spans="1:4" ht="15" thickBot="1" x14ac:dyDescent="0.4">
      <c r="A21" s="22" t="str">
        <f>+'Low vol'!A6</f>
        <v>Bharti</v>
      </c>
      <c r="B21" s="22"/>
      <c r="C21" s="23">
        <v>4.9500000000000002E-2</v>
      </c>
      <c r="D21" s="24"/>
    </row>
    <row r="22" spans="1:4" ht="15" thickBot="1" x14ac:dyDescent="0.4">
      <c r="A22" s="22" t="str">
        <f>+'Low vol'!A7</f>
        <v>Birla Aditya</v>
      </c>
      <c r="B22" s="22"/>
      <c r="C22" s="35">
        <v>4.1099999999999998E-2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34</v>
      </c>
      <c r="B26" s="11">
        <v>18.829999999999998</v>
      </c>
    </row>
    <row r="27" spans="1:4" x14ac:dyDescent="0.35">
      <c r="A27" s="10" t="s">
        <v>46</v>
      </c>
      <c r="B27" s="11">
        <v>12.84</v>
      </c>
    </row>
    <row r="28" spans="1:4" x14ac:dyDescent="0.35">
      <c r="A28" s="10" t="s">
        <v>12</v>
      </c>
      <c r="B28" s="11">
        <v>8.31</v>
      </c>
    </row>
    <row r="29" spans="1:4" x14ac:dyDescent="0.35">
      <c r="A29" s="10" t="s">
        <v>9</v>
      </c>
      <c r="B29" s="11">
        <v>7.1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1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C8A0-74C7-4A09-BD1F-38BA46A7733B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12.71632</v>
      </c>
    </row>
    <row r="2" spans="1:2" x14ac:dyDescent="0.35">
      <c r="A2" s="19" t="s">
        <v>291</v>
      </c>
      <c r="B2" s="20">
        <v>7.3576749999999995</v>
      </c>
    </row>
    <row r="3" spans="1:2" x14ac:dyDescent="0.35">
      <c r="A3" s="19" t="s">
        <v>317</v>
      </c>
      <c r="B3" s="20">
        <v>5.3723289999999997</v>
      </c>
    </row>
    <row r="4" spans="1:2" x14ac:dyDescent="0.35">
      <c r="A4" s="19" t="s">
        <v>306</v>
      </c>
      <c r="B4" s="20">
        <v>5.3330719999999996</v>
      </c>
    </row>
    <row r="5" spans="1:2" x14ac:dyDescent="0.35">
      <c r="A5" s="19" t="s">
        <v>318</v>
      </c>
      <c r="B5" s="20">
        <v>4.9815160000000001</v>
      </c>
    </row>
    <row r="6" spans="1:2" x14ac:dyDescent="0.35">
      <c r="A6" s="19" t="s">
        <v>294</v>
      </c>
      <c r="B6" s="20">
        <v>4.9488289999999999</v>
      </c>
    </row>
    <row r="7" spans="1:2" x14ac:dyDescent="0.35">
      <c r="A7" s="19" t="s">
        <v>311</v>
      </c>
      <c r="B7" s="20">
        <v>4.1118629999999996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1DB5-88D8-4675-BF19-117C78C0ED0B}">
  <dimension ref="A1:B7"/>
  <sheetViews>
    <sheetView workbookViewId="0">
      <selection activeCell="L25" sqref="L25"/>
    </sheetView>
  </sheetViews>
  <sheetFormatPr defaultRowHeight="14.5" x14ac:dyDescent="0.35"/>
  <sheetData>
    <row r="1" spans="1:2" x14ac:dyDescent="0.35">
      <c r="A1" s="19" t="s">
        <v>289</v>
      </c>
      <c r="B1" s="20">
        <v>8.9520099999999996</v>
      </c>
    </row>
    <row r="2" spans="1:2" x14ac:dyDescent="0.35">
      <c r="A2" s="19" t="s">
        <v>290</v>
      </c>
      <c r="B2" s="20">
        <v>6.6113280000000003</v>
      </c>
    </row>
    <row r="3" spans="1:2" x14ac:dyDescent="0.35">
      <c r="A3" s="19" t="s">
        <v>291</v>
      </c>
      <c r="B3" s="20">
        <v>5.5545840000000002</v>
      </c>
    </row>
    <row r="4" spans="1:2" x14ac:dyDescent="0.35">
      <c r="A4" s="19" t="s">
        <v>292</v>
      </c>
      <c r="B4" s="20">
        <v>5.1908750000000001</v>
      </c>
    </row>
    <row r="5" spans="1:2" x14ac:dyDescent="0.35">
      <c r="A5" s="19" t="s">
        <v>293</v>
      </c>
      <c r="B5" s="20">
        <v>4.6630209999999996</v>
      </c>
    </row>
    <row r="6" spans="1:2" x14ac:dyDescent="0.35">
      <c r="A6" s="19" t="s">
        <v>294</v>
      </c>
      <c r="B6" s="20">
        <v>3.0509620000000002</v>
      </c>
    </row>
    <row r="7" spans="1:2" x14ac:dyDescent="0.35">
      <c r="A7" s="19" t="s">
        <v>295</v>
      </c>
      <c r="B7" s="20">
        <v>2.700132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109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43</v>
      </c>
      <c r="B4" s="8" t="s">
        <v>82</v>
      </c>
      <c r="C4" s="8" t="s">
        <v>44</v>
      </c>
      <c r="D4" s="9">
        <v>0.20480000000000001</v>
      </c>
    </row>
    <row r="5" spans="1:4" ht="26" x14ac:dyDescent="0.35">
      <c r="A5" s="8" t="s">
        <v>98</v>
      </c>
      <c r="B5" s="8" t="s">
        <v>99</v>
      </c>
      <c r="C5" s="8" t="s">
        <v>100</v>
      </c>
      <c r="D5" s="9">
        <v>0.12379999999999999</v>
      </c>
    </row>
    <row r="6" spans="1:4" ht="26" x14ac:dyDescent="0.35">
      <c r="A6" s="8" t="s">
        <v>103</v>
      </c>
      <c r="B6" s="8" t="s">
        <v>104</v>
      </c>
      <c r="C6" s="8" t="s">
        <v>100</v>
      </c>
      <c r="D6" s="9">
        <v>0.1056</v>
      </c>
    </row>
    <row r="7" spans="1:4" x14ac:dyDescent="0.35">
      <c r="A7" s="8" t="s">
        <v>105</v>
      </c>
      <c r="B7" s="8" t="s">
        <v>106</v>
      </c>
      <c r="C7" s="8" t="s">
        <v>44</v>
      </c>
      <c r="D7" s="9">
        <v>9.3399999999999997E-2</v>
      </c>
    </row>
    <row r="8" spans="1:4" x14ac:dyDescent="0.35">
      <c r="A8" s="8" t="s">
        <v>101</v>
      </c>
      <c r="B8" s="8" t="s">
        <v>102</v>
      </c>
      <c r="C8" s="8" t="s">
        <v>44</v>
      </c>
      <c r="D8" s="9">
        <v>8.2199999999999995E-2</v>
      </c>
    </row>
    <row r="9" spans="1:4" x14ac:dyDescent="0.35">
      <c r="A9" s="8" t="s">
        <v>107</v>
      </c>
      <c r="B9" s="8" t="s">
        <v>108</v>
      </c>
      <c r="C9" s="8" t="s">
        <v>44</v>
      </c>
      <c r="D9" s="9">
        <v>7.46E-2</v>
      </c>
    </row>
    <row r="10" spans="1:4" x14ac:dyDescent="0.35">
      <c r="A10" s="8" t="s">
        <v>216</v>
      </c>
      <c r="B10" s="8" t="s">
        <v>217</v>
      </c>
      <c r="C10" s="8" t="s">
        <v>30</v>
      </c>
      <c r="D10" s="9">
        <v>4.7199999999999999E-2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+'Internet '!A1</f>
        <v>Sanjeev Bikhchandani</v>
      </c>
      <c r="B16" s="22"/>
      <c r="C16" s="23">
        <v>8.2199999999999995E-2</v>
      </c>
      <c r="D16" s="24"/>
    </row>
    <row r="17" spans="1:4" ht="15" thickBot="1" x14ac:dyDescent="0.4">
      <c r="A17" s="22" t="str">
        <f>+'Internet '!A2</f>
        <v>PSU</v>
      </c>
      <c r="B17" s="22"/>
      <c r="C17" s="23">
        <v>3.3300000000000003E-2</v>
      </c>
      <c r="D17" s="24"/>
    </row>
    <row r="18" spans="1:4" ht="15" thickBot="1" x14ac:dyDescent="0.4">
      <c r="A18" s="22" t="str">
        <f>+'Internet '!A3</f>
        <v>Motilal Oswal</v>
      </c>
      <c r="B18" s="22"/>
      <c r="C18" s="23">
        <v>3.27E-2</v>
      </c>
      <c r="D18" s="24"/>
    </row>
    <row r="19" spans="1:4" ht="15" thickBot="1" x14ac:dyDescent="0.4">
      <c r="A19" s="22" t="str">
        <f>+'Internet '!A4</f>
        <v>IIFL</v>
      </c>
      <c r="B19" s="22"/>
      <c r="C19" s="23">
        <v>8.6999999999999994E-3</v>
      </c>
      <c r="D19" s="24"/>
    </row>
    <row r="20" spans="1:4" ht="15" thickBot="1" x14ac:dyDescent="0.4">
      <c r="A20" s="22" t="str">
        <f>+'Internet '!A5</f>
        <v>MNC</v>
      </c>
      <c r="B20" s="22"/>
      <c r="C20" s="23">
        <v>7.4999999999999997E-3</v>
      </c>
      <c r="D20" s="24"/>
    </row>
    <row r="21" spans="1:4" ht="15" thickBot="1" x14ac:dyDescent="0.4">
      <c r="A21" s="22" t="str">
        <f>+'Internet '!A6</f>
        <v>Thomas Cook - MNC</v>
      </c>
      <c r="B21" s="22"/>
      <c r="C21" s="23">
        <v>3.8999999999999998E-3</v>
      </c>
      <c r="D21" s="24"/>
    </row>
    <row r="22" spans="1:4" ht="15" thickBot="1" x14ac:dyDescent="0.4">
      <c r="A22" s="22" t="str">
        <f>+'Internet '!A7</f>
        <v>Mukesh Ambani</v>
      </c>
      <c r="B22" s="22"/>
      <c r="C22" s="35">
        <v>2.5000000000000001E-3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44</v>
      </c>
      <c r="B26" s="11">
        <v>54.4</v>
      </c>
    </row>
    <row r="27" spans="1:4" x14ac:dyDescent="0.35">
      <c r="A27" s="10" t="s">
        <v>100</v>
      </c>
      <c r="B27" s="11">
        <v>24.61</v>
      </c>
    </row>
    <row r="28" spans="1:4" x14ac:dyDescent="0.35">
      <c r="A28" s="10" t="s">
        <v>30</v>
      </c>
      <c r="B28" s="11">
        <v>12.28</v>
      </c>
    </row>
    <row r="29" spans="1:4" x14ac:dyDescent="0.35">
      <c r="A29" s="10" t="s">
        <v>69</v>
      </c>
      <c r="B29" s="11">
        <v>5.74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0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ADE3-E5C0-4736-8A9C-4A21E8220918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319</v>
      </c>
      <c r="B1" s="20">
        <v>8.2248359999999998</v>
      </c>
    </row>
    <row r="2" spans="1:2" x14ac:dyDescent="0.35">
      <c r="A2" s="19" t="s">
        <v>289</v>
      </c>
      <c r="B2" s="20">
        <v>3.3322370000000001</v>
      </c>
    </row>
    <row r="3" spans="1:2" x14ac:dyDescent="0.35">
      <c r="A3" s="19" t="s">
        <v>320</v>
      </c>
      <c r="B3" s="20">
        <v>3.2683330000000002</v>
      </c>
    </row>
    <row r="4" spans="1:2" x14ac:dyDescent="0.35">
      <c r="A4" s="19" t="s">
        <v>321</v>
      </c>
      <c r="B4" s="20">
        <v>0.87385599999999997</v>
      </c>
    </row>
    <row r="5" spans="1:2" x14ac:dyDescent="0.35">
      <c r="A5" s="19" t="s">
        <v>296</v>
      </c>
      <c r="B5" s="20">
        <v>0.74516800000000005</v>
      </c>
    </row>
    <row r="6" spans="1:2" x14ac:dyDescent="0.35">
      <c r="A6" s="19" t="s">
        <v>322</v>
      </c>
      <c r="B6" s="20">
        <v>0.38911800000000002</v>
      </c>
    </row>
    <row r="7" spans="1:2" x14ac:dyDescent="0.35">
      <c r="A7" s="19" t="s">
        <v>293</v>
      </c>
      <c r="B7" s="20">
        <v>0.25406899999999999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110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0.1113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8.9700000000000002E-2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7.9600000000000004E-2</v>
      </c>
    </row>
    <row r="7" spans="1:4" x14ac:dyDescent="0.35">
      <c r="A7" s="8" t="s">
        <v>36</v>
      </c>
      <c r="B7" s="8" t="s">
        <v>37</v>
      </c>
      <c r="C7" s="8" t="s">
        <v>38</v>
      </c>
      <c r="D7" s="9">
        <v>5.1299999999999998E-2</v>
      </c>
    </row>
    <row r="8" spans="1:4" x14ac:dyDescent="0.35">
      <c r="A8" s="8" t="s">
        <v>52</v>
      </c>
      <c r="B8" s="8" t="s">
        <v>53</v>
      </c>
      <c r="C8" s="8" t="s">
        <v>54</v>
      </c>
      <c r="D8" s="9">
        <v>4.4200000000000003E-2</v>
      </c>
    </row>
    <row r="9" spans="1:4" x14ac:dyDescent="0.35">
      <c r="A9" s="8" t="s">
        <v>89</v>
      </c>
      <c r="B9" s="8" t="s">
        <v>90</v>
      </c>
      <c r="C9" s="8" t="s">
        <v>9</v>
      </c>
      <c r="D9" s="9">
        <v>3.8699999999999998E-2</v>
      </c>
    </row>
    <row r="10" spans="1:4" x14ac:dyDescent="0.35">
      <c r="A10" s="8" t="s">
        <v>259</v>
      </c>
      <c r="B10" s="8" t="s">
        <v>260</v>
      </c>
      <c r="C10" s="8" t="s">
        <v>9</v>
      </c>
      <c r="D10" s="9">
        <v>3.5200000000000002E-2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+'Nifty 50 Index'!A1</f>
        <v>HDFC</v>
      </c>
      <c r="B16" s="22"/>
      <c r="C16" s="23">
        <v>0.11700000000000001</v>
      </c>
      <c r="D16" s="24"/>
    </row>
    <row r="17" spans="1:4" ht="15" thickBot="1" x14ac:dyDescent="0.4">
      <c r="A17" s="22" t="str">
        <f>+'Nifty 50 Index'!A2</f>
        <v>ICICI</v>
      </c>
      <c r="B17" s="22"/>
      <c r="C17" s="23">
        <v>8.9700000000000002E-2</v>
      </c>
      <c r="D17" s="24"/>
    </row>
    <row r="18" spans="1:4" ht="15" thickBot="1" x14ac:dyDescent="0.4">
      <c r="A18" s="22" t="str">
        <f>+'Nifty 50 Index'!A3</f>
        <v>Mukesh Ambani</v>
      </c>
      <c r="B18" s="22"/>
      <c r="C18" s="23">
        <v>8.6699999999999999E-2</v>
      </c>
      <c r="D18" s="24"/>
    </row>
    <row r="19" spans="1:4" ht="15" thickBot="1" x14ac:dyDescent="0.4">
      <c r="A19" s="22" t="str">
        <f>+'Nifty 50 Index'!A4</f>
        <v>Tata</v>
      </c>
      <c r="B19" s="22"/>
      <c r="C19" s="23">
        <v>7.2599999999999998E-2</v>
      </c>
      <c r="D19" s="24"/>
    </row>
    <row r="20" spans="1:4" ht="15" thickBot="1" x14ac:dyDescent="0.4">
      <c r="A20" s="22" t="str">
        <f>+'Nifty 50 Index'!A5</f>
        <v>PSU</v>
      </c>
      <c r="B20" s="22"/>
      <c r="C20" s="23">
        <v>5.8500000000000003E-2</v>
      </c>
      <c r="D20" s="24"/>
    </row>
    <row r="21" spans="1:4" ht="15" thickBot="1" x14ac:dyDescent="0.4">
      <c r="A21" s="22" t="str">
        <f>+'Nifty 50 Index'!A6</f>
        <v>Bharti</v>
      </c>
      <c r="B21" s="22"/>
      <c r="C21" s="23">
        <v>5.1299999999999998E-2</v>
      </c>
      <c r="D21" s="24"/>
    </row>
    <row r="22" spans="1:4" ht="15" thickBot="1" x14ac:dyDescent="0.4">
      <c r="A22" s="22" t="str">
        <f>+'Nifty 50 Index'!A7</f>
        <v>PSU - SBI</v>
      </c>
      <c r="B22" s="22"/>
      <c r="C22" s="35">
        <v>4.5900000000000003E-2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</v>
      </c>
      <c r="B26" s="11">
        <v>30.12</v>
      </c>
    </row>
    <row r="27" spans="1:4" x14ac:dyDescent="0.35">
      <c r="A27" s="10" t="s">
        <v>6</v>
      </c>
      <c r="B27" s="11">
        <v>7.96</v>
      </c>
    </row>
    <row r="28" spans="1:4" x14ac:dyDescent="0.35">
      <c r="A28" s="10" t="s">
        <v>12</v>
      </c>
      <c r="B28" s="11">
        <v>7.37</v>
      </c>
    </row>
    <row r="29" spans="1:4" x14ac:dyDescent="0.35">
      <c r="A29" s="10" t="s">
        <v>46</v>
      </c>
      <c r="B29" s="11">
        <v>6.7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9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DBF0-3AF1-4368-AA0E-47E0BF14E60E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290</v>
      </c>
      <c r="B1" s="20">
        <v>11.695293999999999</v>
      </c>
    </row>
    <row r="2" spans="1:2" x14ac:dyDescent="0.35">
      <c r="A2" s="19" t="s">
        <v>292</v>
      </c>
      <c r="B2" s="20">
        <v>8.9741839999999993</v>
      </c>
    </row>
    <row r="3" spans="1:2" x14ac:dyDescent="0.35">
      <c r="A3" s="19" t="s">
        <v>293</v>
      </c>
      <c r="B3" s="20">
        <v>8.6693650000000009</v>
      </c>
    </row>
    <row r="4" spans="1:2" x14ac:dyDescent="0.35">
      <c r="A4" s="19" t="s">
        <v>291</v>
      </c>
      <c r="B4" s="20">
        <v>7.2637980000000004</v>
      </c>
    </row>
    <row r="5" spans="1:2" x14ac:dyDescent="0.35">
      <c r="A5" s="19" t="s">
        <v>289</v>
      </c>
      <c r="B5" s="20">
        <v>5.8538650000000008</v>
      </c>
    </row>
    <row r="6" spans="1:2" x14ac:dyDescent="0.35">
      <c r="A6" s="19" t="s">
        <v>294</v>
      </c>
      <c r="B6" s="20">
        <v>5.1296220000000003</v>
      </c>
    </row>
    <row r="7" spans="1:2" x14ac:dyDescent="0.35">
      <c r="A7" s="19" t="s">
        <v>317</v>
      </c>
      <c r="B7" s="20">
        <v>4.5887330000000004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111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0.1114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8.9800000000000005E-2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7.9699999999999993E-2</v>
      </c>
    </row>
    <row r="7" spans="1:4" x14ac:dyDescent="0.35">
      <c r="A7" s="8" t="s">
        <v>36</v>
      </c>
      <c r="B7" s="8" t="s">
        <v>37</v>
      </c>
      <c r="C7" s="8" t="s">
        <v>38</v>
      </c>
      <c r="D7" s="9">
        <v>5.1299999999999998E-2</v>
      </c>
    </row>
    <row r="8" spans="1:4" x14ac:dyDescent="0.35">
      <c r="A8" s="8" t="s">
        <v>52</v>
      </c>
      <c r="B8" s="8" t="s">
        <v>53</v>
      </c>
      <c r="C8" s="8" t="s">
        <v>54</v>
      </c>
      <c r="D8" s="9">
        <v>4.4200000000000003E-2</v>
      </c>
    </row>
    <row r="9" spans="1:4" x14ac:dyDescent="0.35">
      <c r="A9" s="8" t="s">
        <v>89</v>
      </c>
      <c r="B9" s="8" t="s">
        <v>90</v>
      </c>
      <c r="C9" s="8" t="s">
        <v>9</v>
      </c>
      <c r="D9" s="9">
        <v>3.8699999999999998E-2</v>
      </c>
    </row>
    <row r="10" spans="1:4" x14ac:dyDescent="0.35">
      <c r="A10" s="8" t="s">
        <v>259</v>
      </c>
      <c r="B10" s="8" t="s">
        <v>260</v>
      </c>
      <c r="C10" s="8" t="s">
        <v>9</v>
      </c>
      <c r="D10" s="9">
        <v>3.5200000000000002E-2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+'Nifty 50 ETF'!A1</f>
        <v>HDFC</v>
      </c>
      <c r="B16" s="22"/>
      <c r="C16" s="23">
        <v>0.11700000000000001</v>
      </c>
      <c r="D16" s="24"/>
    </row>
    <row r="17" spans="1:4" ht="15" thickBot="1" x14ac:dyDescent="0.4">
      <c r="A17" s="22" t="str">
        <f>+'Nifty 50 ETF'!A2</f>
        <v>ICICI</v>
      </c>
      <c r="B17" s="22"/>
      <c r="C17" s="23">
        <v>8.9800000000000005E-2</v>
      </c>
      <c r="D17" s="24"/>
    </row>
    <row r="18" spans="1:4" ht="15" thickBot="1" x14ac:dyDescent="0.4">
      <c r="A18" s="22" t="str">
        <f>+'Nifty 50 ETF'!A3</f>
        <v>Mukesh Ambani</v>
      </c>
      <c r="B18" s="22"/>
      <c r="C18" s="23">
        <v>8.6699999999999999E-2</v>
      </c>
      <c r="D18" s="24"/>
    </row>
    <row r="19" spans="1:4" ht="15" thickBot="1" x14ac:dyDescent="0.4">
      <c r="A19" s="22" t="str">
        <f>+'Nifty 50 ETF'!A4</f>
        <v>Tata</v>
      </c>
      <c r="B19" s="22"/>
      <c r="C19" s="23">
        <v>7.2700000000000001E-2</v>
      </c>
      <c r="D19" s="24"/>
    </row>
    <row r="20" spans="1:4" ht="15" thickBot="1" x14ac:dyDescent="0.4">
      <c r="A20" s="22" t="str">
        <f>+'Nifty 50 ETF'!A5</f>
        <v>PSU</v>
      </c>
      <c r="B20" s="22"/>
      <c r="C20" s="23">
        <v>5.8599999999999999E-2</v>
      </c>
      <c r="D20" s="24"/>
    </row>
    <row r="21" spans="1:4" ht="15" thickBot="1" x14ac:dyDescent="0.4">
      <c r="A21" s="22" t="str">
        <f>+'Nifty 50 ETF'!A6</f>
        <v>Bharti</v>
      </c>
      <c r="B21" s="22"/>
      <c r="C21" s="23">
        <v>5.1299999999999998E-2</v>
      </c>
      <c r="D21" s="24"/>
    </row>
    <row r="22" spans="1:4" ht="15" thickBot="1" x14ac:dyDescent="0.4">
      <c r="A22" s="22" t="str">
        <f>+'Nifty 50 ETF'!A7</f>
        <v>PSU - SBI</v>
      </c>
      <c r="B22" s="22"/>
      <c r="C22" s="35">
        <v>4.5900000000000003E-2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</v>
      </c>
      <c r="B26" s="11">
        <v>30.14</v>
      </c>
    </row>
    <row r="27" spans="1:4" x14ac:dyDescent="0.35">
      <c r="A27" s="10" t="s">
        <v>6</v>
      </c>
      <c r="B27" s="11">
        <v>7.97</v>
      </c>
    </row>
    <row r="28" spans="1:4" x14ac:dyDescent="0.35">
      <c r="A28" s="10" t="s">
        <v>12</v>
      </c>
      <c r="B28" s="11">
        <v>7.38</v>
      </c>
    </row>
    <row r="29" spans="1:4" x14ac:dyDescent="0.35">
      <c r="A29" s="10" t="s">
        <v>46</v>
      </c>
      <c r="B29" s="11">
        <v>6.71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8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5A83-C7ED-491B-8F0B-57267E06165B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290</v>
      </c>
      <c r="B1" s="20">
        <v>11.702828</v>
      </c>
    </row>
    <row r="2" spans="1:2" x14ac:dyDescent="0.35">
      <c r="A2" s="19" t="s">
        <v>292</v>
      </c>
      <c r="B2" s="20">
        <v>8.9797609999999999</v>
      </c>
    </row>
    <row r="3" spans="1:2" x14ac:dyDescent="0.35">
      <c r="A3" s="19" t="s">
        <v>293</v>
      </c>
      <c r="B3" s="20">
        <v>8.6747420000000002</v>
      </c>
    </row>
    <row r="4" spans="1:2" x14ac:dyDescent="0.35">
      <c r="A4" s="19" t="s">
        <v>291</v>
      </c>
      <c r="B4" s="20">
        <v>7.2684109999999995</v>
      </c>
    </row>
    <row r="5" spans="1:2" x14ac:dyDescent="0.35">
      <c r="A5" s="19" t="s">
        <v>289</v>
      </c>
      <c r="B5" s="20">
        <v>5.8576750000000004</v>
      </c>
    </row>
    <row r="6" spans="1:2" x14ac:dyDescent="0.35">
      <c r="A6" s="19" t="s">
        <v>294</v>
      </c>
      <c r="B6" s="20">
        <v>5.132981</v>
      </c>
    </row>
    <row r="7" spans="1:2" x14ac:dyDescent="0.35">
      <c r="A7" s="19" t="s">
        <v>317</v>
      </c>
      <c r="B7" s="20">
        <v>4.5918010000000002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activeCell="A27" sqref="A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114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76</v>
      </c>
      <c r="B4" s="8" t="s">
        <v>77</v>
      </c>
      <c r="C4" s="8" t="s">
        <v>78</v>
      </c>
      <c r="D4" s="9">
        <v>0.16800000000000001</v>
      </c>
    </row>
    <row r="5" spans="1:4" x14ac:dyDescent="0.35">
      <c r="A5" s="8" t="s">
        <v>115</v>
      </c>
      <c r="B5" s="8" t="s">
        <v>116</v>
      </c>
      <c r="C5" s="8" t="s">
        <v>78</v>
      </c>
      <c r="D5" s="9">
        <v>0.1293</v>
      </c>
    </row>
    <row r="6" spans="1:4" x14ac:dyDescent="0.35">
      <c r="A6" s="8" t="s">
        <v>131</v>
      </c>
      <c r="B6" s="8" t="s">
        <v>121</v>
      </c>
      <c r="C6" s="8" t="s">
        <v>78</v>
      </c>
      <c r="D6" s="9">
        <v>8.9800000000000005E-2</v>
      </c>
    </row>
    <row r="7" spans="1:4" x14ac:dyDescent="0.35">
      <c r="A7" s="8" t="s">
        <v>117</v>
      </c>
      <c r="B7" s="8" t="s">
        <v>118</v>
      </c>
      <c r="C7" s="8" t="s">
        <v>95</v>
      </c>
      <c r="D7" s="9">
        <v>7.0400000000000004E-2</v>
      </c>
    </row>
    <row r="8" spans="1:4" x14ac:dyDescent="0.35">
      <c r="A8" s="8" t="s">
        <v>93</v>
      </c>
      <c r="B8" s="8" t="s">
        <v>94</v>
      </c>
      <c r="C8" s="8" t="s">
        <v>95</v>
      </c>
      <c r="D8" s="9">
        <v>6.3899999999999998E-2</v>
      </c>
    </row>
    <row r="9" spans="1:4" x14ac:dyDescent="0.35">
      <c r="A9" s="8" t="s">
        <v>119</v>
      </c>
      <c r="B9" s="8" t="s">
        <v>120</v>
      </c>
      <c r="C9" s="8" t="s">
        <v>78</v>
      </c>
      <c r="D9" s="9">
        <v>6.3500000000000001E-2</v>
      </c>
    </row>
    <row r="10" spans="1:4" x14ac:dyDescent="0.35">
      <c r="A10" s="8" t="s">
        <v>164</v>
      </c>
      <c r="B10" s="8" t="s">
        <v>165</v>
      </c>
      <c r="C10" s="8" t="s">
        <v>95</v>
      </c>
      <c r="D10" s="9">
        <v>6.0199999999999997E-2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+'BSE Power '!A1</f>
        <v>PSU</v>
      </c>
      <c r="B16" s="22"/>
      <c r="C16" s="23">
        <v>0.38240000000000002</v>
      </c>
      <c r="D16" s="24"/>
    </row>
    <row r="17" spans="1:4" ht="15" thickBot="1" x14ac:dyDescent="0.4">
      <c r="A17" s="22" t="str">
        <f>+'BSE Power '!A2</f>
        <v>Adani</v>
      </c>
      <c r="B17" s="22"/>
      <c r="C17" s="23">
        <v>0.13850000000000001</v>
      </c>
      <c r="D17" s="24"/>
    </row>
    <row r="18" spans="1:4" ht="15" thickBot="1" x14ac:dyDescent="0.4">
      <c r="A18" s="22" t="str">
        <f>+'BSE Power '!A3</f>
        <v>Suzlon</v>
      </c>
      <c r="B18" s="22"/>
      <c r="C18" s="23">
        <v>7.0400000000000004E-2</v>
      </c>
      <c r="D18" s="24"/>
    </row>
    <row r="19" spans="1:4" ht="15" thickBot="1" x14ac:dyDescent="0.4">
      <c r="A19" s="22" t="str">
        <f>+'BSE Power '!A4</f>
        <v>Siemens - MNC</v>
      </c>
      <c r="B19" s="22"/>
      <c r="C19" s="23">
        <v>6.4299999999999996E-2</v>
      </c>
      <c r="D19" s="24"/>
    </row>
    <row r="20" spans="1:4" ht="15" thickBot="1" x14ac:dyDescent="0.4">
      <c r="A20" s="22" t="str">
        <f>+'BSE Power '!A5</f>
        <v>Murugappa Chettiar</v>
      </c>
      <c r="B20" s="22"/>
      <c r="C20" s="23">
        <v>6.3899999999999998E-2</v>
      </c>
      <c r="D20" s="24"/>
    </row>
    <row r="21" spans="1:4" ht="15" thickBot="1" x14ac:dyDescent="0.4">
      <c r="A21" s="22" t="str">
        <f>+'BSE Power '!A6</f>
        <v>Tata</v>
      </c>
      <c r="B21" s="22"/>
      <c r="C21" s="23">
        <v>6.3500000000000001E-2</v>
      </c>
      <c r="D21" s="24"/>
    </row>
    <row r="22" spans="1:4" ht="15" thickBot="1" x14ac:dyDescent="0.4">
      <c r="A22" s="22" t="str">
        <f>+'BSE Power '!A7</f>
        <v>ABB India - MNC</v>
      </c>
      <c r="B22" s="22"/>
      <c r="C22" s="35">
        <v>3.6900000000000002E-2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78</v>
      </c>
      <c r="B26" s="11">
        <v>58.17</v>
      </c>
    </row>
    <row r="27" spans="1:4" x14ac:dyDescent="0.35">
      <c r="A27" s="10" t="s">
        <v>95</v>
      </c>
      <c r="B27" s="11">
        <v>41.84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7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AED4-CE89-4AB6-B860-3C14BD791491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38.235005000000001</v>
      </c>
    </row>
    <row r="2" spans="1:2" x14ac:dyDescent="0.35">
      <c r="A2" s="19" t="s">
        <v>312</v>
      </c>
      <c r="B2" s="20">
        <v>13.848018</v>
      </c>
    </row>
    <row r="3" spans="1:2" x14ac:dyDescent="0.35">
      <c r="A3" s="19" t="s">
        <v>323</v>
      </c>
      <c r="B3" s="20">
        <v>7.0409810000000004</v>
      </c>
    </row>
    <row r="4" spans="1:2" x14ac:dyDescent="0.35">
      <c r="A4" s="19" t="s">
        <v>324</v>
      </c>
      <c r="B4" s="20">
        <v>6.4309940000000001</v>
      </c>
    </row>
    <row r="5" spans="1:2" x14ac:dyDescent="0.35">
      <c r="A5" s="19" t="s">
        <v>297</v>
      </c>
      <c r="B5" s="20">
        <v>6.3905890000000003</v>
      </c>
    </row>
    <row r="6" spans="1:2" x14ac:dyDescent="0.35">
      <c r="A6" s="19" t="s">
        <v>291</v>
      </c>
      <c r="B6" s="20">
        <v>6.3531750000000002</v>
      </c>
    </row>
    <row r="7" spans="1:2" x14ac:dyDescent="0.35">
      <c r="A7" s="19" t="s">
        <v>325</v>
      </c>
      <c r="B7" s="20">
        <v>3.6911999999999998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122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131</v>
      </c>
      <c r="B4" s="8" t="s">
        <v>121</v>
      </c>
      <c r="C4" s="8" t="s">
        <v>78</v>
      </c>
      <c r="D4" s="9">
        <v>3.7900000000000003E-2</v>
      </c>
    </row>
    <row r="5" spans="1:4" ht="26" x14ac:dyDescent="0.35">
      <c r="A5" s="8" t="s">
        <v>215</v>
      </c>
      <c r="B5" s="8" t="s">
        <v>257</v>
      </c>
      <c r="C5" s="8" t="s">
        <v>281</v>
      </c>
      <c r="D5" s="9">
        <v>3.61E-2</v>
      </c>
    </row>
    <row r="6" spans="1:4" ht="26" x14ac:dyDescent="0.35">
      <c r="A6" s="8" t="s">
        <v>96</v>
      </c>
      <c r="B6" s="8" t="s">
        <v>97</v>
      </c>
      <c r="C6" s="8" t="s">
        <v>34</v>
      </c>
      <c r="D6" s="9">
        <v>3.4000000000000002E-2</v>
      </c>
    </row>
    <row r="7" spans="1:4" x14ac:dyDescent="0.35">
      <c r="A7" s="8" t="s">
        <v>59</v>
      </c>
      <c r="B7" s="8" t="s">
        <v>60</v>
      </c>
      <c r="C7" s="8" t="s">
        <v>58</v>
      </c>
      <c r="D7" s="9">
        <v>3.39E-2</v>
      </c>
    </row>
    <row r="8" spans="1:4" x14ac:dyDescent="0.35">
      <c r="A8" s="8" t="s">
        <v>123</v>
      </c>
      <c r="B8" s="8" t="s">
        <v>124</v>
      </c>
      <c r="C8" s="8" t="s">
        <v>46</v>
      </c>
      <c r="D8" s="9">
        <v>3.32E-2</v>
      </c>
    </row>
    <row r="9" spans="1:4" ht="26" x14ac:dyDescent="0.35">
      <c r="A9" s="8" t="s">
        <v>282</v>
      </c>
      <c r="B9" s="8" t="s">
        <v>283</v>
      </c>
      <c r="C9" s="8" t="s">
        <v>29</v>
      </c>
      <c r="D9" s="9">
        <v>3.1600000000000003E-2</v>
      </c>
    </row>
    <row r="10" spans="1:4" x14ac:dyDescent="0.35">
      <c r="A10" s="8" t="s">
        <v>251</v>
      </c>
      <c r="B10" s="8" t="s">
        <v>252</v>
      </c>
      <c r="C10" s="8" t="s">
        <v>81</v>
      </c>
      <c r="D10" s="9">
        <v>3.1199999999999999E-2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+'Next 50 ETF'!A1</f>
        <v>PSU</v>
      </c>
      <c r="B16" s="22"/>
      <c r="C16" s="23">
        <v>0.2248</v>
      </c>
      <c r="D16" s="24"/>
    </row>
    <row r="17" spans="1:4" ht="15" thickBot="1" x14ac:dyDescent="0.4">
      <c r="A17" s="22" t="str">
        <f>+'Next 50 ETF'!A3</f>
        <v>Adani</v>
      </c>
      <c r="B17" s="22"/>
      <c r="C17" s="23">
        <v>7.8299999999999995E-2</v>
      </c>
      <c r="D17" s="24"/>
    </row>
    <row r="18" spans="1:4" ht="15" thickBot="1" x14ac:dyDescent="0.4">
      <c r="A18" s="22" t="str">
        <f>+'Next 50 ETF'!A2</f>
        <v>Tata</v>
      </c>
      <c r="B18" s="22"/>
      <c r="C18" s="23">
        <v>5.9400000000000001E-2</v>
      </c>
      <c r="D18" s="24"/>
    </row>
    <row r="19" spans="1:4" ht="15" thickBot="1" x14ac:dyDescent="0.4">
      <c r="A19" s="22" t="str">
        <f>+'Next 50 ETF'!A4</f>
        <v>Murugappa Chettiar</v>
      </c>
      <c r="B19" s="22"/>
      <c r="C19" s="23">
        <v>5.8299999999999998E-2</v>
      </c>
      <c r="D19" s="24"/>
    </row>
    <row r="20" spans="1:4" ht="15" thickBot="1" x14ac:dyDescent="0.4">
      <c r="A20" s="33" t="s">
        <v>367</v>
      </c>
      <c r="B20" s="34"/>
      <c r="C20" s="35">
        <v>3.61E-2</v>
      </c>
      <c r="D20" s="36"/>
    </row>
    <row r="21" spans="1:4" ht="15" thickBot="1" x14ac:dyDescent="0.4">
      <c r="A21" s="22" t="str">
        <f>+'Next 50 ETF'!A5</f>
        <v>Divis Labs</v>
      </c>
      <c r="B21" s="22"/>
      <c r="C21" s="23">
        <v>3.4000000000000002E-2</v>
      </c>
      <c r="D21" s="24"/>
    </row>
    <row r="22" spans="1:4" ht="15" thickBot="1" x14ac:dyDescent="0.4">
      <c r="A22" s="22" t="str">
        <f>+'Next 50 ETF'!A6</f>
        <v>TVS Iyengar</v>
      </c>
      <c r="B22" s="22"/>
      <c r="C22" s="23">
        <v>3.32E-2</v>
      </c>
      <c r="D22" s="24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29</v>
      </c>
      <c r="B26" s="11">
        <v>12.21</v>
      </c>
    </row>
    <row r="27" spans="1:4" x14ac:dyDescent="0.35">
      <c r="A27" s="10" t="s">
        <v>78</v>
      </c>
      <c r="B27" s="11">
        <v>10.45</v>
      </c>
    </row>
    <row r="28" spans="1:4" x14ac:dyDescent="0.35">
      <c r="A28" s="10" t="s">
        <v>95</v>
      </c>
      <c r="B28" s="11">
        <v>6.8</v>
      </c>
    </row>
    <row r="29" spans="1:4" x14ac:dyDescent="0.35">
      <c r="A29" s="10" t="s">
        <v>368</v>
      </c>
      <c r="B29" s="11">
        <v>6.65</v>
      </c>
    </row>
  </sheetData>
  <mergeCells count="20">
    <mergeCell ref="A20:B20"/>
    <mergeCell ref="C20:D20"/>
    <mergeCell ref="A24:B24"/>
    <mergeCell ref="A21:B21"/>
    <mergeCell ref="C21:D21"/>
    <mergeCell ref="A22:B22"/>
    <mergeCell ref="C22:D22"/>
    <mergeCell ref="A18:B18"/>
    <mergeCell ref="C18:D18"/>
    <mergeCell ref="A17:B17"/>
    <mergeCell ref="C17:D17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5D1E-771E-4F31-B173-14435398DF31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22.483875000000005</v>
      </c>
    </row>
    <row r="2" spans="1:2" x14ac:dyDescent="0.35">
      <c r="A2" s="19" t="s">
        <v>291</v>
      </c>
      <c r="B2" s="20">
        <v>9.5439799999999995</v>
      </c>
    </row>
    <row r="3" spans="1:2" x14ac:dyDescent="0.35">
      <c r="A3" s="19" t="s">
        <v>312</v>
      </c>
      <c r="B3" s="20">
        <v>7.8312810000000006</v>
      </c>
    </row>
    <row r="4" spans="1:2" x14ac:dyDescent="0.35">
      <c r="A4" s="19" t="s">
        <v>297</v>
      </c>
      <c r="B4" s="20">
        <v>5.8277389999999993</v>
      </c>
    </row>
    <row r="5" spans="1:2" x14ac:dyDescent="0.35">
      <c r="A5" s="19" t="s">
        <v>326</v>
      </c>
      <c r="B5" s="20">
        <v>3.4049360000000002</v>
      </c>
    </row>
    <row r="6" spans="1:2" x14ac:dyDescent="0.35">
      <c r="A6" s="19" t="s">
        <v>327</v>
      </c>
      <c r="B6" s="20">
        <v>3.316557</v>
      </c>
    </row>
    <row r="7" spans="1:2" x14ac:dyDescent="0.35">
      <c r="A7" s="19" t="s">
        <v>314</v>
      </c>
      <c r="B7" s="20">
        <v>3.116978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B28" sqref="B28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5" t="s">
        <v>206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ht="26" x14ac:dyDescent="0.35">
      <c r="A4" s="8" t="s">
        <v>149</v>
      </c>
      <c r="B4" s="8" t="s">
        <v>150</v>
      </c>
      <c r="C4" s="8" t="s">
        <v>51</v>
      </c>
      <c r="D4" s="9">
        <v>1.3299999999999999E-2</v>
      </c>
    </row>
    <row r="5" spans="1:4" x14ac:dyDescent="0.35">
      <c r="A5" s="8" t="s">
        <v>86</v>
      </c>
      <c r="B5" s="8" t="s">
        <v>87</v>
      </c>
      <c r="C5" s="8" t="s">
        <v>9</v>
      </c>
      <c r="D5" s="9">
        <v>1.3100000000000001E-2</v>
      </c>
    </row>
    <row r="6" spans="1:4" ht="26" x14ac:dyDescent="0.35">
      <c r="A6" s="8" t="s">
        <v>186</v>
      </c>
      <c r="B6" s="8" t="s">
        <v>187</v>
      </c>
      <c r="C6" s="8" t="s">
        <v>35</v>
      </c>
      <c r="D6" s="9">
        <v>1.3100000000000001E-2</v>
      </c>
    </row>
    <row r="7" spans="1:4" ht="26" x14ac:dyDescent="0.35">
      <c r="A7" s="8" t="s">
        <v>91</v>
      </c>
      <c r="B7" s="8" t="s">
        <v>92</v>
      </c>
      <c r="C7" s="8" t="s">
        <v>75</v>
      </c>
      <c r="D7" s="9">
        <v>1.24E-2</v>
      </c>
    </row>
    <row r="8" spans="1:4" x14ac:dyDescent="0.35">
      <c r="A8" s="8" t="s">
        <v>209</v>
      </c>
      <c r="B8" s="8" t="s">
        <v>210</v>
      </c>
      <c r="C8" s="8" t="s">
        <v>29</v>
      </c>
      <c r="D8" s="9">
        <v>1.2200000000000001E-2</v>
      </c>
    </row>
    <row r="9" spans="1:4" x14ac:dyDescent="0.35">
      <c r="A9" s="8" t="s">
        <v>32</v>
      </c>
      <c r="B9" s="8" t="s">
        <v>185</v>
      </c>
      <c r="C9" s="8" t="s">
        <v>30</v>
      </c>
      <c r="D9" s="9">
        <v>1.09E-2</v>
      </c>
    </row>
    <row r="10" spans="1:4" x14ac:dyDescent="0.35">
      <c r="A10" s="8" t="s">
        <v>267</v>
      </c>
      <c r="B10" s="8" t="s">
        <v>268</v>
      </c>
      <c r="C10" s="8" t="s">
        <v>46</v>
      </c>
      <c r="D10" s="9">
        <v>1.03E-2</v>
      </c>
    </row>
    <row r="12" spans="1:4" ht="15" thickBot="1" x14ac:dyDescent="0.4"/>
    <row r="13" spans="1:4" ht="15" thickBot="1" x14ac:dyDescent="0.4">
      <c r="A13" s="26" t="s">
        <v>18</v>
      </c>
      <c r="B13" s="27"/>
      <c r="C13" s="27"/>
      <c r="D13" s="28"/>
    </row>
    <row r="14" spans="1:4" ht="15" thickBot="1" x14ac:dyDescent="0.4">
      <c r="A14" s="29" t="s">
        <v>16</v>
      </c>
      <c r="B14" s="30"/>
      <c r="C14" s="31" t="s">
        <v>17</v>
      </c>
      <c r="D14" s="32"/>
    </row>
    <row r="15" spans="1:4" ht="15" thickBot="1" x14ac:dyDescent="0.4">
      <c r="A15" s="38" t="str">
        <f>+'smc250'!A1</f>
        <v>PSU</v>
      </c>
      <c r="B15" s="39"/>
      <c r="C15" s="23">
        <v>7.1599999999999997E-2</v>
      </c>
      <c r="D15" s="24"/>
    </row>
    <row r="16" spans="1:4" ht="15" thickBot="1" x14ac:dyDescent="0.4">
      <c r="A16" s="38" t="str">
        <f>+'smc250'!A2</f>
        <v>MNC</v>
      </c>
      <c r="B16" s="39"/>
      <c r="C16" s="23">
        <v>2.47E-2</v>
      </c>
      <c r="D16" s="24"/>
    </row>
    <row r="17" spans="1:4" ht="15" thickBot="1" x14ac:dyDescent="0.4">
      <c r="A17" s="38" t="str">
        <f>+'smc250'!A3</f>
        <v>Murugappa Chettiar</v>
      </c>
      <c r="B17" s="39"/>
      <c r="C17" s="23">
        <v>1.7600000000000001E-2</v>
      </c>
      <c r="D17" s="24"/>
    </row>
    <row r="18" spans="1:4" ht="15" thickBot="1" x14ac:dyDescent="0.4">
      <c r="A18" s="38" t="str">
        <f>+'smc250'!A4</f>
        <v>Tata</v>
      </c>
      <c r="B18" s="39"/>
      <c r="C18" s="23">
        <v>1.4200000000000001E-2</v>
      </c>
      <c r="D18" s="24"/>
    </row>
    <row r="19" spans="1:4" ht="15" thickBot="1" x14ac:dyDescent="0.4">
      <c r="A19" s="38" t="str">
        <f>+'smc250'!A5</f>
        <v>Arvind Mafatlal</v>
      </c>
      <c r="B19" s="39"/>
      <c r="C19" s="23">
        <v>1.3299999999999999E-2</v>
      </c>
      <c r="D19" s="24"/>
    </row>
    <row r="20" spans="1:4" ht="15" thickBot="1" x14ac:dyDescent="0.4">
      <c r="A20" s="38" t="str">
        <f>+'smc250'!A6</f>
        <v>RP Sanjiv Goenka</v>
      </c>
      <c r="B20" s="39"/>
      <c r="C20" s="23">
        <v>1.2699999999999999E-2</v>
      </c>
      <c r="D20" s="24"/>
    </row>
    <row r="21" spans="1:4" ht="15" thickBot="1" x14ac:dyDescent="0.4">
      <c r="A21" s="38" t="str">
        <f>+'smc250'!A7</f>
        <v>Wadhawan</v>
      </c>
      <c r="B21" s="39"/>
      <c r="C21" s="35">
        <v>1.2200000000000001E-2</v>
      </c>
      <c r="D21" s="36"/>
    </row>
    <row r="22" spans="1:4" ht="15" thickBot="1" x14ac:dyDescent="0.4"/>
    <row r="23" spans="1:4" ht="15" thickBot="1" x14ac:dyDescent="0.4">
      <c r="A23" s="37" t="s">
        <v>20</v>
      </c>
      <c r="B23" s="32"/>
    </row>
    <row r="24" spans="1:4" ht="15" thickBot="1" x14ac:dyDescent="0.4">
      <c r="A24" s="1" t="s">
        <v>21</v>
      </c>
      <c r="B24" s="5" t="s">
        <v>17</v>
      </c>
    </row>
    <row r="25" spans="1:4" x14ac:dyDescent="0.35">
      <c r="A25" s="10" t="s">
        <v>29</v>
      </c>
      <c r="B25" s="11">
        <v>9.73</v>
      </c>
    </row>
    <row r="26" spans="1:4" x14ac:dyDescent="0.35">
      <c r="A26" s="10" t="s">
        <v>34</v>
      </c>
      <c r="B26" s="11">
        <v>9.26</v>
      </c>
    </row>
    <row r="27" spans="1:4" x14ac:dyDescent="0.35">
      <c r="A27" s="10" t="s">
        <v>81</v>
      </c>
      <c r="B27" s="11">
        <v>7.32</v>
      </c>
    </row>
    <row r="28" spans="1:4" x14ac:dyDescent="0.35">
      <c r="A28" s="10" t="s">
        <v>35</v>
      </c>
      <c r="B28" s="11">
        <v>6.36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30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128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131</v>
      </c>
      <c r="B4" s="8" t="s">
        <v>121</v>
      </c>
      <c r="C4" s="8" t="s">
        <v>78</v>
      </c>
      <c r="D4" s="9">
        <v>3.78E-2</v>
      </c>
    </row>
    <row r="5" spans="1:4" ht="26" x14ac:dyDescent="0.35">
      <c r="A5" s="8" t="s">
        <v>215</v>
      </c>
      <c r="B5" s="8" t="s">
        <v>257</v>
      </c>
      <c r="C5" s="8" t="s">
        <v>281</v>
      </c>
      <c r="D5" s="9">
        <v>3.5999999999999997E-2</v>
      </c>
    </row>
    <row r="6" spans="1:4" ht="26" x14ac:dyDescent="0.35">
      <c r="A6" s="8" t="s">
        <v>96</v>
      </c>
      <c r="B6" s="8" t="s">
        <v>97</v>
      </c>
      <c r="C6" s="8" t="s">
        <v>34</v>
      </c>
      <c r="D6" s="9">
        <v>3.4000000000000002E-2</v>
      </c>
    </row>
    <row r="7" spans="1:4" x14ac:dyDescent="0.35">
      <c r="A7" s="8" t="s">
        <v>59</v>
      </c>
      <c r="B7" s="8" t="s">
        <v>60</v>
      </c>
      <c r="C7" s="8" t="s">
        <v>58</v>
      </c>
      <c r="D7" s="9">
        <v>3.3799999999999997E-2</v>
      </c>
    </row>
    <row r="8" spans="1:4" x14ac:dyDescent="0.35">
      <c r="A8" s="8" t="s">
        <v>123</v>
      </c>
      <c r="B8" s="8" t="s">
        <v>124</v>
      </c>
      <c r="C8" s="8" t="s">
        <v>46</v>
      </c>
      <c r="D8" s="9">
        <v>3.3099999999999997E-2</v>
      </c>
    </row>
    <row r="9" spans="1:4" ht="26" x14ac:dyDescent="0.35">
      <c r="A9" s="8" t="s">
        <v>282</v>
      </c>
      <c r="B9" s="8" t="s">
        <v>283</v>
      </c>
      <c r="C9" s="8" t="s">
        <v>29</v>
      </c>
      <c r="D9" s="9">
        <v>3.15E-2</v>
      </c>
    </row>
    <row r="10" spans="1:4" x14ac:dyDescent="0.35">
      <c r="A10" s="8" t="s">
        <v>251</v>
      </c>
      <c r="B10" s="8" t="s">
        <v>252</v>
      </c>
      <c r="C10" s="8" t="s">
        <v>81</v>
      </c>
      <c r="D10" s="9">
        <v>3.1199999999999999E-2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+'Next 50 Index'!A1</f>
        <v>PSU</v>
      </c>
      <c r="B16" s="22"/>
      <c r="C16" s="23">
        <v>0.22439999999999999</v>
      </c>
      <c r="D16" s="24"/>
    </row>
    <row r="17" spans="1:4" ht="15" thickBot="1" x14ac:dyDescent="0.4">
      <c r="A17" s="22" t="str">
        <f>+'Next 50 Index'!A3</f>
        <v>Adani</v>
      </c>
      <c r="B17" s="22"/>
      <c r="C17" s="23">
        <v>7.8200000000000006E-2</v>
      </c>
      <c r="D17" s="24"/>
    </row>
    <row r="18" spans="1:4" ht="15" thickBot="1" x14ac:dyDescent="0.4">
      <c r="A18" s="22" t="str">
        <f>+'Next 50 Index'!A2</f>
        <v>Tata</v>
      </c>
      <c r="B18" s="22"/>
      <c r="C18" s="23">
        <v>5.9200000000000003E-2</v>
      </c>
      <c r="D18" s="24"/>
    </row>
    <row r="19" spans="1:4" ht="15" thickBot="1" x14ac:dyDescent="0.4">
      <c r="A19" s="22" t="str">
        <f>+'Next 50 Index'!A4</f>
        <v>Murugappa Chettiar</v>
      </c>
      <c r="B19" s="22"/>
      <c r="C19" s="23">
        <v>5.8099999999999999E-2</v>
      </c>
      <c r="D19" s="24"/>
    </row>
    <row r="20" spans="1:4" ht="15" thickBot="1" x14ac:dyDescent="0.4">
      <c r="A20" s="33" t="s">
        <v>367</v>
      </c>
      <c r="B20" s="34"/>
      <c r="C20" s="35">
        <v>3.5999999999999997E-2</v>
      </c>
      <c r="D20" s="36"/>
    </row>
    <row r="21" spans="1:4" ht="15" thickBot="1" x14ac:dyDescent="0.4">
      <c r="A21" s="22" t="str">
        <f>+'Next 50 Index'!A5</f>
        <v>Divis Labs</v>
      </c>
      <c r="B21" s="22"/>
      <c r="C21" s="23">
        <v>3.4000000000000002E-2</v>
      </c>
      <c r="D21" s="24"/>
    </row>
    <row r="22" spans="1:4" ht="15" thickBot="1" x14ac:dyDescent="0.4">
      <c r="A22" s="22" t="str">
        <f>+'Next 50 Index'!A6</f>
        <v>TVS Iyengar</v>
      </c>
      <c r="B22" s="22"/>
      <c r="C22" s="23">
        <v>3.3099999999999997E-2</v>
      </c>
      <c r="D22" s="24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29</v>
      </c>
      <c r="B26" s="11">
        <v>12.19</v>
      </c>
    </row>
    <row r="27" spans="1:4" x14ac:dyDescent="0.35">
      <c r="A27" s="10" t="s">
        <v>78</v>
      </c>
      <c r="B27" s="11">
        <v>10.44</v>
      </c>
    </row>
    <row r="28" spans="1:4" x14ac:dyDescent="0.35">
      <c r="A28" s="10" t="s">
        <v>95</v>
      </c>
      <c r="B28" s="11">
        <v>6.78</v>
      </c>
    </row>
    <row r="29" spans="1:4" x14ac:dyDescent="0.35">
      <c r="A29" s="10" t="s">
        <v>368</v>
      </c>
      <c r="B29" s="11">
        <v>6.63</v>
      </c>
    </row>
  </sheetData>
  <mergeCells count="20">
    <mergeCell ref="A20:B20"/>
    <mergeCell ref="C20:D20"/>
    <mergeCell ref="A24:B24"/>
    <mergeCell ref="A21:B21"/>
    <mergeCell ref="C21:D21"/>
    <mergeCell ref="A22:B22"/>
    <mergeCell ref="C22:D22"/>
    <mergeCell ref="A18:B18"/>
    <mergeCell ref="C18:D18"/>
    <mergeCell ref="A17:B17"/>
    <mergeCell ref="C17:D17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CA82-5DA7-4E5C-8F97-EC8016D49839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22.435443000000003</v>
      </c>
    </row>
    <row r="2" spans="1:2" x14ac:dyDescent="0.35">
      <c r="A2" s="19" t="s">
        <v>291</v>
      </c>
      <c r="B2" s="20">
        <v>9.5240599999999986</v>
      </c>
    </row>
    <row r="3" spans="1:2" x14ac:dyDescent="0.35">
      <c r="A3" s="19" t="s">
        <v>312</v>
      </c>
      <c r="B3" s="20">
        <v>7.8170099999999998</v>
      </c>
    </row>
    <row r="4" spans="1:2" x14ac:dyDescent="0.35">
      <c r="A4" s="19" t="s">
        <v>297</v>
      </c>
      <c r="B4" s="20">
        <v>5.8145810000000004</v>
      </c>
    </row>
    <row r="5" spans="1:2" x14ac:dyDescent="0.35">
      <c r="A5" s="19" t="s">
        <v>326</v>
      </c>
      <c r="B5" s="20">
        <v>3.4031400000000001</v>
      </c>
    </row>
    <row r="6" spans="1:2" x14ac:dyDescent="0.35">
      <c r="A6" s="19" t="s">
        <v>327</v>
      </c>
      <c r="B6" s="20">
        <v>3.3125089999999999</v>
      </c>
    </row>
    <row r="7" spans="1:2" x14ac:dyDescent="0.35">
      <c r="A7" s="19" t="s">
        <v>314</v>
      </c>
      <c r="B7" s="20">
        <v>3.1150950000000002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workbookViewId="0">
      <selection activeCell="F39" sqref="F3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132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133</v>
      </c>
      <c r="B4" s="8" t="s">
        <v>134</v>
      </c>
      <c r="C4" s="8" t="s">
        <v>135</v>
      </c>
      <c r="D4" s="9">
        <v>0.19370000000000001</v>
      </c>
    </row>
    <row r="5" spans="1:4" x14ac:dyDescent="0.35">
      <c r="A5" s="8" t="s">
        <v>140</v>
      </c>
      <c r="B5" s="8" t="s">
        <v>141</v>
      </c>
      <c r="C5" s="8" t="s">
        <v>135</v>
      </c>
      <c r="D5" s="9">
        <v>0.1772</v>
      </c>
    </row>
    <row r="6" spans="1:4" x14ac:dyDescent="0.35">
      <c r="A6" s="8" t="s">
        <v>138</v>
      </c>
      <c r="B6" s="8" t="s">
        <v>139</v>
      </c>
      <c r="C6" s="8" t="s">
        <v>135</v>
      </c>
      <c r="D6" s="9">
        <v>0.12909999999999999</v>
      </c>
    </row>
    <row r="7" spans="1:4" x14ac:dyDescent="0.35">
      <c r="A7" s="8" t="s">
        <v>142</v>
      </c>
      <c r="B7" s="8" t="s">
        <v>143</v>
      </c>
      <c r="C7" s="8" t="s">
        <v>135</v>
      </c>
      <c r="D7" s="9">
        <v>0.12859999999999999</v>
      </c>
    </row>
    <row r="8" spans="1:4" x14ac:dyDescent="0.35">
      <c r="A8" s="8" t="s">
        <v>136</v>
      </c>
      <c r="B8" s="8" t="s">
        <v>137</v>
      </c>
      <c r="C8" s="8" t="s">
        <v>135</v>
      </c>
      <c r="D8" s="9">
        <v>0.123</v>
      </c>
    </row>
    <row r="9" spans="1:4" x14ac:dyDescent="0.35">
      <c r="A9" s="8" t="s">
        <v>144</v>
      </c>
      <c r="B9" s="8" t="s">
        <v>145</v>
      </c>
      <c r="C9" s="8" t="s">
        <v>135</v>
      </c>
      <c r="D9" s="9">
        <v>0.1014</v>
      </c>
    </row>
    <row r="10" spans="1:4" x14ac:dyDescent="0.35">
      <c r="A10" s="8" t="s">
        <v>146</v>
      </c>
      <c r="B10" s="8" t="s">
        <v>147</v>
      </c>
      <c r="C10" s="8" t="s">
        <v>135</v>
      </c>
      <c r="D10" s="9">
        <v>4.5199999999999997E-2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+'Reality ETF'!A1</f>
        <v>DLF</v>
      </c>
      <c r="B16" s="22"/>
      <c r="C16" s="23">
        <v>0.19370000000000001</v>
      </c>
      <c r="D16" s="24"/>
    </row>
    <row r="17" spans="1:4" ht="15" thickBot="1" x14ac:dyDescent="0.4">
      <c r="A17" s="22" t="str">
        <f>+'Reality ETF'!A2</f>
        <v>Phoenix</v>
      </c>
      <c r="B17" s="22"/>
      <c r="C17" s="23">
        <v>0.1772</v>
      </c>
      <c r="D17" s="24"/>
    </row>
    <row r="18" spans="1:4" ht="15" thickBot="1" x14ac:dyDescent="0.4">
      <c r="A18" s="22" t="str">
        <f>+'Reality ETF'!A3</f>
        <v>Prestige</v>
      </c>
      <c r="B18" s="22"/>
      <c r="C18" s="23">
        <v>0.12859999999999999</v>
      </c>
      <c r="D18" s="24"/>
    </row>
    <row r="19" spans="1:4" ht="15" thickBot="1" x14ac:dyDescent="0.4">
      <c r="A19" s="22" t="str">
        <f>+'Reality ETF'!A4</f>
        <v>Godrej</v>
      </c>
      <c r="B19" s="22"/>
      <c r="C19" s="23">
        <v>0.123</v>
      </c>
      <c r="D19" s="24"/>
    </row>
    <row r="20" spans="1:4" ht="15" thickBot="1" x14ac:dyDescent="0.4">
      <c r="A20" s="22" t="str">
        <f>+'Reality ETF'!A5</f>
        <v>Vikas Oberoi</v>
      </c>
      <c r="B20" s="22"/>
      <c r="C20" s="23">
        <v>0.1014</v>
      </c>
      <c r="D20" s="24"/>
    </row>
    <row r="21" spans="1:4" ht="15" thickBot="1" x14ac:dyDescent="0.4">
      <c r="A21" s="22" t="str">
        <f>+'Reality ETF'!A6</f>
        <v>MR Jaishankar</v>
      </c>
      <c r="B21" s="22"/>
      <c r="C21" s="23">
        <v>4.5199999999999997E-2</v>
      </c>
      <c r="D21" s="24"/>
    </row>
    <row r="22" spans="1:4" ht="15" thickBot="1" x14ac:dyDescent="0.4">
      <c r="A22" s="22" t="str">
        <f>+'Reality ETF'!A7</f>
        <v>Birla Aditya</v>
      </c>
      <c r="B22" s="22"/>
      <c r="C22" s="35">
        <v>3.3700000000000001E-2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135</v>
      </c>
      <c r="B26" s="11">
        <v>100.05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A38E-AC98-4C34-ABAD-B1FC3DAD86BC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328</v>
      </c>
      <c r="B1" s="20">
        <v>19.374659999999999</v>
      </c>
    </row>
    <row r="2" spans="1:2" x14ac:dyDescent="0.35">
      <c r="A2" s="19" t="s">
        <v>329</v>
      </c>
      <c r="B2" s="20">
        <v>17.719303</v>
      </c>
    </row>
    <row r="3" spans="1:2" x14ac:dyDescent="0.35">
      <c r="A3" s="19" t="s">
        <v>330</v>
      </c>
      <c r="B3" s="20">
        <v>12.855288</v>
      </c>
    </row>
    <row r="4" spans="1:2" x14ac:dyDescent="0.35">
      <c r="A4" s="19" t="s">
        <v>331</v>
      </c>
      <c r="B4" s="20">
        <v>12.295672</v>
      </c>
    </row>
    <row r="5" spans="1:2" x14ac:dyDescent="0.35">
      <c r="A5" s="19" t="s">
        <v>332</v>
      </c>
      <c r="B5" s="20">
        <v>10.142874000000001</v>
      </c>
    </row>
    <row r="6" spans="1:2" x14ac:dyDescent="0.35">
      <c r="A6" s="19" t="s">
        <v>333</v>
      </c>
      <c r="B6" s="20">
        <v>4.5197180000000001</v>
      </c>
    </row>
    <row r="7" spans="1:2" x14ac:dyDescent="0.35">
      <c r="A7" s="19" t="s">
        <v>311</v>
      </c>
      <c r="B7" s="20">
        <v>3.3747530000000001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B6B0-8548-4D2B-B73A-E3AAB191C2EF}">
  <dimension ref="A1:D29"/>
  <sheetViews>
    <sheetView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179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151</v>
      </c>
      <c r="B4" s="8" t="s">
        <v>152</v>
      </c>
      <c r="C4" s="8" t="s">
        <v>30</v>
      </c>
      <c r="D4" s="9">
        <v>0.19900000000000001</v>
      </c>
    </row>
    <row r="5" spans="1:4" x14ac:dyDescent="0.35">
      <c r="A5" s="8" t="s">
        <v>184</v>
      </c>
      <c r="B5" s="8" t="s">
        <v>31</v>
      </c>
      <c r="C5" s="8" t="s">
        <v>30</v>
      </c>
      <c r="D5" s="9">
        <v>0.16500000000000001</v>
      </c>
    </row>
    <row r="6" spans="1:4" x14ac:dyDescent="0.35">
      <c r="A6" s="8" t="s">
        <v>180</v>
      </c>
      <c r="B6" s="8" t="s">
        <v>181</v>
      </c>
      <c r="C6" s="8" t="s">
        <v>30</v>
      </c>
      <c r="D6" s="9">
        <v>0.12330000000000001</v>
      </c>
    </row>
    <row r="7" spans="1:4" x14ac:dyDescent="0.35">
      <c r="A7" s="8" t="s">
        <v>182</v>
      </c>
      <c r="B7" s="8" t="s">
        <v>183</v>
      </c>
      <c r="C7" s="8" t="s">
        <v>30</v>
      </c>
      <c r="D7" s="9">
        <v>6.3500000000000001E-2</v>
      </c>
    </row>
    <row r="8" spans="1:4" x14ac:dyDescent="0.35">
      <c r="A8" s="8" t="s">
        <v>32</v>
      </c>
      <c r="B8" s="8" t="s">
        <v>185</v>
      </c>
      <c r="C8" s="8" t="s">
        <v>30</v>
      </c>
      <c r="D8" s="9">
        <v>5.2999999999999999E-2</v>
      </c>
    </row>
    <row r="9" spans="1:4" x14ac:dyDescent="0.35">
      <c r="A9" s="8" t="s">
        <v>216</v>
      </c>
      <c r="B9" s="8" t="s">
        <v>217</v>
      </c>
      <c r="C9" s="8" t="s">
        <v>30</v>
      </c>
      <c r="D9" s="9">
        <v>4.9000000000000002E-2</v>
      </c>
    </row>
    <row r="10" spans="1:4" x14ac:dyDescent="0.35">
      <c r="A10" s="8" t="s">
        <v>253</v>
      </c>
      <c r="B10" s="8" t="s">
        <v>254</v>
      </c>
      <c r="C10" s="8" t="s">
        <v>30</v>
      </c>
      <c r="D10" s="9">
        <v>4.7500000000000001E-2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+'capital market'!A1</f>
        <v>MCX</v>
      </c>
      <c r="B16" s="22"/>
      <c r="C16" s="23">
        <v>0.16500000000000001</v>
      </c>
      <c r="D16" s="24"/>
    </row>
    <row r="17" spans="1:4" ht="15" thickBot="1" x14ac:dyDescent="0.4">
      <c r="A17" s="22" t="str">
        <f>+'capital market'!A2</f>
        <v>HDFC</v>
      </c>
      <c r="B17" s="22"/>
      <c r="C17" s="23">
        <v>0.12330000000000001</v>
      </c>
      <c r="D17" s="24"/>
    </row>
    <row r="18" spans="1:4" ht="15" thickBot="1" x14ac:dyDescent="0.4">
      <c r="A18" s="22" t="str">
        <f>+'capital market'!A3</f>
        <v>IIFL</v>
      </c>
      <c r="B18" s="22"/>
      <c r="C18" s="23">
        <v>6.3500000000000001E-2</v>
      </c>
      <c r="D18" s="24"/>
    </row>
    <row r="19" spans="1:4" ht="15" thickBot="1" x14ac:dyDescent="0.4">
      <c r="A19" s="22" t="str">
        <f>+'capital market'!A4</f>
        <v>CDSL</v>
      </c>
      <c r="B19" s="22"/>
      <c r="C19" s="23">
        <v>5.2999999999999999E-2</v>
      </c>
      <c r="D19" s="24"/>
    </row>
    <row r="20" spans="1:4" ht="15" thickBot="1" x14ac:dyDescent="0.4">
      <c r="A20" s="22" t="str">
        <f>+'capital market'!A5</f>
        <v>ICICI</v>
      </c>
      <c r="B20" s="22"/>
      <c r="C20" s="23">
        <v>3.7100000000000001E-2</v>
      </c>
      <c r="D20" s="24"/>
    </row>
    <row r="21" spans="1:4" ht="15" thickBot="1" x14ac:dyDescent="0.4">
      <c r="A21" s="22" t="str">
        <f>+'capital market'!A6</f>
        <v>Motilal Oswal</v>
      </c>
      <c r="B21" s="22"/>
      <c r="C21" s="23">
        <v>3.39E-2</v>
      </c>
      <c r="D21" s="24"/>
    </row>
    <row r="22" spans="1:4" ht="15" thickBot="1" x14ac:dyDescent="0.4">
      <c r="A22" s="22" t="str">
        <f>+'capital market'!A7</f>
        <v>Edelweiss</v>
      </c>
      <c r="B22" s="22"/>
      <c r="C22" s="35">
        <v>3.1800000000000002E-2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30</v>
      </c>
      <c r="B26" s="11">
        <v>100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F232-8982-4CCA-8C22-CA74A120AE50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315</v>
      </c>
      <c r="B1" s="20">
        <v>16.497169</v>
      </c>
    </row>
    <row r="2" spans="1:2" x14ac:dyDescent="0.35">
      <c r="A2" s="19" t="s">
        <v>290</v>
      </c>
      <c r="B2" s="20">
        <v>12.329805</v>
      </c>
    </row>
    <row r="3" spans="1:2" x14ac:dyDescent="0.35">
      <c r="A3" s="19" t="s">
        <v>321</v>
      </c>
      <c r="B3" s="20">
        <v>6.3459989999999999</v>
      </c>
    </row>
    <row r="4" spans="1:2" x14ac:dyDescent="0.35">
      <c r="A4" s="19" t="s">
        <v>334</v>
      </c>
      <c r="B4" s="20">
        <v>5.3006359999999999</v>
      </c>
    </row>
    <row r="5" spans="1:2" x14ac:dyDescent="0.35">
      <c r="A5" s="19" t="s">
        <v>292</v>
      </c>
      <c r="B5" s="20">
        <v>3.7078199999999999</v>
      </c>
    </row>
    <row r="6" spans="1:2" x14ac:dyDescent="0.35">
      <c r="A6" s="19" t="s">
        <v>320</v>
      </c>
      <c r="B6" s="20">
        <v>3.3912779999999998</v>
      </c>
    </row>
    <row r="7" spans="1:2" x14ac:dyDescent="0.35">
      <c r="A7" s="19" t="s">
        <v>335</v>
      </c>
      <c r="B7" s="20">
        <v>3.182293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workbookViewId="0">
      <selection activeCell="B30" sqref="B30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148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149</v>
      </c>
      <c r="B4" s="8" t="s">
        <v>150</v>
      </c>
      <c r="C4" s="8" t="s">
        <v>51</v>
      </c>
      <c r="D4" s="9">
        <v>1.3299999999999999E-2</v>
      </c>
    </row>
    <row r="5" spans="1:4" x14ac:dyDescent="0.35">
      <c r="A5" s="8" t="s">
        <v>86</v>
      </c>
      <c r="B5" s="8" t="s">
        <v>87</v>
      </c>
      <c r="C5" s="8" t="s">
        <v>9</v>
      </c>
      <c r="D5" s="9">
        <v>1.3100000000000001E-2</v>
      </c>
    </row>
    <row r="6" spans="1:4" x14ac:dyDescent="0.35">
      <c r="A6" s="8" t="s">
        <v>186</v>
      </c>
      <c r="B6" s="8" t="s">
        <v>187</v>
      </c>
      <c r="C6" s="8" t="s">
        <v>35</v>
      </c>
      <c r="D6" s="9">
        <v>1.3100000000000001E-2</v>
      </c>
    </row>
    <row r="7" spans="1:4" x14ac:dyDescent="0.35">
      <c r="A7" s="8" t="s">
        <v>91</v>
      </c>
      <c r="B7" s="8" t="s">
        <v>92</v>
      </c>
      <c r="C7" s="8" t="s">
        <v>75</v>
      </c>
      <c r="D7" s="9">
        <v>1.24E-2</v>
      </c>
    </row>
    <row r="8" spans="1:4" x14ac:dyDescent="0.35">
      <c r="A8" s="8" t="s">
        <v>209</v>
      </c>
      <c r="B8" s="8" t="s">
        <v>210</v>
      </c>
      <c r="C8" s="8" t="s">
        <v>29</v>
      </c>
      <c r="D8" s="9">
        <v>1.2200000000000001E-2</v>
      </c>
    </row>
    <row r="9" spans="1:4" x14ac:dyDescent="0.35">
      <c r="A9" s="8" t="s">
        <v>32</v>
      </c>
      <c r="B9" s="8" t="s">
        <v>185</v>
      </c>
      <c r="C9" s="8" t="s">
        <v>30</v>
      </c>
      <c r="D9" s="9">
        <v>1.09E-2</v>
      </c>
    </row>
    <row r="10" spans="1:4" x14ac:dyDescent="0.35">
      <c r="A10" s="8" t="s">
        <v>267</v>
      </c>
      <c r="B10" s="8" t="s">
        <v>268</v>
      </c>
      <c r="C10" s="8" t="s">
        <v>46</v>
      </c>
      <c r="D10" s="9">
        <v>1.03E-2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+'smc250 ETF'!A1</f>
        <v>PSU</v>
      </c>
      <c r="B16" s="22"/>
      <c r="C16" s="23">
        <v>7.1400000000000005E-2</v>
      </c>
      <c r="D16" s="24"/>
    </row>
    <row r="17" spans="1:4" ht="15" thickBot="1" x14ac:dyDescent="0.4">
      <c r="A17" s="22" t="str">
        <f>+'smc250 ETF'!A2</f>
        <v>MNC</v>
      </c>
      <c r="B17" s="22"/>
      <c r="C17" s="23">
        <v>2.46E-2</v>
      </c>
      <c r="D17" s="24"/>
    </row>
    <row r="18" spans="1:4" ht="15" thickBot="1" x14ac:dyDescent="0.4">
      <c r="A18" s="22" t="str">
        <f>+'smc250 ETF'!A3</f>
        <v>Murugappa Chettiar</v>
      </c>
      <c r="B18" s="22"/>
      <c r="C18" s="23">
        <v>1.7600000000000001E-2</v>
      </c>
      <c r="D18" s="24"/>
    </row>
    <row r="19" spans="1:4" ht="15" thickBot="1" x14ac:dyDescent="0.4">
      <c r="A19" s="22" t="str">
        <f>+'smc250 ETF'!A4</f>
        <v>Tata</v>
      </c>
      <c r="B19" s="22"/>
      <c r="C19" s="23">
        <v>1.4200000000000001E-2</v>
      </c>
      <c r="D19" s="24"/>
    </row>
    <row r="20" spans="1:4" ht="15" thickBot="1" x14ac:dyDescent="0.4">
      <c r="A20" s="22" t="str">
        <f>+'smc250 ETF'!A5</f>
        <v>Arvind Mafatlal</v>
      </c>
      <c r="B20" s="22"/>
      <c r="C20" s="23">
        <v>1.3299999999999999E-2</v>
      </c>
      <c r="D20" s="24"/>
    </row>
    <row r="21" spans="1:4" ht="15" thickBot="1" x14ac:dyDescent="0.4">
      <c r="A21" s="22" t="str">
        <f>+'smc250 ETF'!A6</f>
        <v>RP Sanjiv Goenka</v>
      </c>
      <c r="B21" s="22"/>
      <c r="C21" s="23">
        <v>1.2699999999999999E-2</v>
      </c>
      <c r="D21" s="24"/>
    </row>
    <row r="22" spans="1:4" ht="15" thickBot="1" x14ac:dyDescent="0.4">
      <c r="A22" s="22" t="str">
        <f>+'smc250 ETF'!A7</f>
        <v>Wadhawan</v>
      </c>
      <c r="B22" s="22"/>
      <c r="C22" s="35">
        <v>1.2200000000000001E-2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29</v>
      </c>
      <c r="B26" s="11">
        <v>9.7200000000000006</v>
      </c>
    </row>
    <row r="27" spans="1:4" x14ac:dyDescent="0.35">
      <c r="A27" s="10" t="s">
        <v>34</v>
      </c>
      <c r="B27" s="11">
        <v>9.24</v>
      </c>
    </row>
    <row r="28" spans="1:4" x14ac:dyDescent="0.35">
      <c r="A28" s="10" t="s">
        <v>81</v>
      </c>
      <c r="B28" s="11">
        <v>7.31</v>
      </c>
    </row>
    <row r="29" spans="1:4" x14ac:dyDescent="0.35">
      <c r="A29" s="10" t="s">
        <v>35</v>
      </c>
      <c r="B29" s="11">
        <v>6.35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C59E-2927-43E7-A230-FFD29B789887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7.1414920000000004</v>
      </c>
    </row>
    <row r="2" spans="1:2" x14ac:dyDescent="0.35">
      <c r="A2" s="19" t="s">
        <v>296</v>
      </c>
      <c r="B2" s="20">
        <v>2.4637370000000005</v>
      </c>
    </row>
    <row r="3" spans="1:2" x14ac:dyDescent="0.35">
      <c r="A3" s="19" t="s">
        <v>297</v>
      </c>
      <c r="B3" s="20">
        <v>1.75549</v>
      </c>
    </row>
    <row r="4" spans="1:2" x14ac:dyDescent="0.35">
      <c r="A4" s="19" t="s">
        <v>291</v>
      </c>
      <c r="B4" s="20">
        <v>1.4168149999999999</v>
      </c>
    </row>
    <row r="5" spans="1:2" x14ac:dyDescent="0.35">
      <c r="A5" s="19" t="s">
        <v>298</v>
      </c>
      <c r="B5" s="20">
        <v>1.326373</v>
      </c>
    </row>
    <row r="6" spans="1:2" x14ac:dyDescent="0.35">
      <c r="A6" s="19" t="s">
        <v>299</v>
      </c>
      <c r="B6" s="20">
        <v>1.272065</v>
      </c>
    </row>
    <row r="7" spans="1:2" x14ac:dyDescent="0.35">
      <c r="A7" s="19" t="s">
        <v>300</v>
      </c>
      <c r="B7" s="20">
        <v>1.224183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153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151</v>
      </c>
      <c r="B4" s="8" t="s">
        <v>152</v>
      </c>
      <c r="C4" s="8" t="s">
        <v>30</v>
      </c>
      <c r="D4" s="9">
        <v>3.8699999999999998E-2</v>
      </c>
    </row>
    <row r="5" spans="1:4" x14ac:dyDescent="0.35">
      <c r="A5" s="8" t="s">
        <v>156</v>
      </c>
      <c r="B5" s="8" t="s">
        <v>157</v>
      </c>
      <c r="C5" s="8" t="s">
        <v>9</v>
      </c>
      <c r="D5" s="9">
        <v>1.9900000000000001E-2</v>
      </c>
    </row>
    <row r="6" spans="1:4" x14ac:dyDescent="0.35">
      <c r="A6" s="8" t="s">
        <v>184</v>
      </c>
      <c r="B6" s="8" t="s">
        <v>31</v>
      </c>
      <c r="C6" s="8" t="s">
        <v>30</v>
      </c>
      <c r="D6" s="9">
        <v>1.77E-2</v>
      </c>
    </row>
    <row r="7" spans="1:4" x14ac:dyDescent="0.35">
      <c r="A7" s="8" t="s">
        <v>117</v>
      </c>
      <c r="B7" s="8" t="s">
        <v>118</v>
      </c>
      <c r="C7" s="8" t="s">
        <v>95</v>
      </c>
      <c r="D7" s="9">
        <v>1.7600000000000001E-2</v>
      </c>
    </row>
    <row r="8" spans="1:4" x14ac:dyDescent="0.35">
      <c r="A8" s="8" t="s">
        <v>154</v>
      </c>
      <c r="B8" s="8" t="s">
        <v>155</v>
      </c>
      <c r="C8" s="8" t="s">
        <v>46</v>
      </c>
      <c r="D8" s="9">
        <v>1.52E-2</v>
      </c>
    </row>
    <row r="9" spans="1:4" x14ac:dyDescent="0.35">
      <c r="A9" s="8" t="s">
        <v>164</v>
      </c>
      <c r="B9" s="8" t="s">
        <v>165</v>
      </c>
      <c r="C9" s="8" t="s">
        <v>95</v>
      </c>
      <c r="D9" s="9">
        <v>1.4999999999999999E-2</v>
      </c>
    </row>
    <row r="10" spans="1:4" x14ac:dyDescent="0.35">
      <c r="A10" s="8" t="s">
        <v>263</v>
      </c>
      <c r="B10" s="8" t="s">
        <v>264</v>
      </c>
      <c r="C10" s="8" t="s">
        <v>9</v>
      </c>
      <c r="D10" s="9">
        <v>1.49E-2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+'Midcap 150 ETF'!A1</f>
        <v>PSU</v>
      </c>
      <c r="B16" s="22"/>
      <c r="C16" s="23">
        <v>0.11409999999999999</v>
      </c>
      <c r="D16" s="24"/>
    </row>
    <row r="17" spans="1:4" ht="15" thickBot="1" x14ac:dyDescent="0.4">
      <c r="A17" s="22" t="str">
        <f>+'Midcap 150 ETF'!A2</f>
        <v>MNC</v>
      </c>
      <c r="B17" s="22"/>
      <c r="C17" s="23">
        <v>3.5400000000000001E-2</v>
      </c>
      <c r="D17" s="24"/>
    </row>
    <row r="18" spans="1:4" ht="15" thickBot="1" x14ac:dyDescent="0.4">
      <c r="A18" s="22" t="str">
        <f>+'Midcap 150 ETF'!A3</f>
        <v>Hinduja</v>
      </c>
      <c r="B18" s="22"/>
      <c r="C18" s="23">
        <v>2.5999999999999999E-2</v>
      </c>
      <c r="D18" s="24"/>
    </row>
    <row r="19" spans="1:4" ht="15" thickBot="1" x14ac:dyDescent="0.4">
      <c r="A19" s="22" t="str">
        <f>+'Midcap 150 ETF'!A4</f>
        <v>Federal Bank</v>
      </c>
      <c r="B19" s="22"/>
      <c r="C19" s="23">
        <v>1.9900000000000001E-2</v>
      </c>
      <c r="D19" s="24"/>
    </row>
    <row r="20" spans="1:4" ht="15" thickBot="1" x14ac:dyDescent="0.4">
      <c r="A20" s="22" t="str">
        <f>+'Midcap 150 ETF'!A5</f>
        <v>ICICI</v>
      </c>
      <c r="B20" s="22"/>
      <c r="C20" s="23">
        <v>1.9099999999999999E-2</v>
      </c>
      <c r="D20" s="24"/>
    </row>
    <row r="21" spans="1:4" ht="15" thickBot="1" x14ac:dyDescent="0.4">
      <c r="A21" s="22" t="str">
        <f>+'Midcap 150 ETF'!A6</f>
        <v>Tata</v>
      </c>
      <c r="B21" s="22"/>
      <c r="C21" s="23">
        <v>1.8100000000000002E-2</v>
      </c>
      <c r="D21" s="24"/>
    </row>
    <row r="22" spans="1:4" ht="15" thickBot="1" x14ac:dyDescent="0.4">
      <c r="A22" s="22" t="str">
        <f>+'Midcap 150 ETF'!A7</f>
        <v>MCX</v>
      </c>
      <c r="B22" s="22"/>
      <c r="C22" s="35">
        <v>1.77E-2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</v>
      </c>
      <c r="B26" s="11">
        <v>8.84</v>
      </c>
    </row>
    <row r="27" spans="1:4" x14ac:dyDescent="0.35">
      <c r="A27" s="10" t="s">
        <v>34</v>
      </c>
      <c r="B27" s="11">
        <v>8.64</v>
      </c>
    </row>
    <row r="28" spans="1:4" x14ac:dyDescent="0.35">
      <c r="A28" s="10" t="s">
        <v>30</v>
      </c>
      <c r="B28" s="11">
        <v>7.97</v>
      </c>
    </row>
    <row r="29" spans="1:4" x14ac:dyDescent="0.35">
      <c r="A29" s="10" t="s">
        <v>95</v>
      </c>
      <c r="B29" s="11">
        <v>7.89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93A4-19C7-4DE6-B2FA-22437B29F06F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11.410456999999999</v>
      </c>
    </row>
    <row r="2" spans="1:2" x14ac:dyDescent="0.35">
      <c r="A2" s="19" t="s">
        <v>296</v>
      </c>
      <c r="B2" s="20">
        <v>3.5385619999999998</v>
      </c>
    </row>
    <row r="3" spans="1:2" x14ac:dyDescent="0.35">
      <c r="A3" s="19" t="s">
        <v>336</v>
      </c>
      <c r="B3" s="20">
        <v>2.5977939999999999</v>
      </c>
    </row>
    <row r="4" spans="1:2" x14ac:dyDescent="0.35">
      <c r="A4" s="19" t="s">
        <v>316</v>
      </c>
      <c r="B4" s="20">
        <v>1.9946440000000001</v>
      </c>
    </row>
    <row r="5" spans="1:2" x14ac:dyDescent="0.35">
      <c r="A5" s="19" t="s">
        <v>292</v>
      </c>
      <c r="B5" s="20">
        <v>1.908048</v>
      </c>
    </row>
    <row r="6" spans="1:2" x14ac:dyDescent="0.35">
      <c r="A6" s="19" t="s">
        <v>291</v>
      </c>
      <c r="B6" s="20">
        <v>1.812703</v>
      </c>
    </row>
    <row r="7" spans="1:2" x14ac:dyDescent="0.35">
      <c r="A7" s="19" t="s">
        <v>315</v>
      </c>
      <c r="B7" s="20">
        <v>1.774591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CFC0-A3E9-49DE-99B9-5827330747D9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7.1585239999999999</v>
      </c>
    </row>
    <row r="2" spans="1:2" x14ac:dyDescent="0.35">
      <c r="A2" s="19" t="s">
        <v>296</v>
      </c>
      <c r="B2" s="20">
        <v>2.4727709999999998</v>
      </c>
    </row>
    <row r="3" spans="1:2" x14ac:dyDescent="0.35">
      <c r="A3" s="19" t="s">
        <v>297</v>
      </c>
      <c r="B3" s="20">
        <v>1.7569349999999999</v>
      </c>
    </row>
    <row r="4" spans="1:2" x14ac:dyDescent="0.35">
      <c r="A4" s="19" t="s">
        <v>291</v>
      </c>
      <c r="B4" s="20">
        <v>1.4177330000000001</v>
      </c>
    </row>
    <row r="5" spans="1:2" x14ac:dyDescent="0.35">
      <c r="A5" s="19" t="s">
        <v>298</v>
      </c>
      <c r="B5" s="20">
        <v>1.3286819999999999</v>
      </c>
    </row>
    <row r="6" spans="1:2" x14ac:dyDescent="0.35">
      <c r="A6" s="19" t="s">
        <v>299</v>
      </c>
      <c r="B6" s="20">
        <v>1.2743149999999999</v>
      </c>
    </row>
    <row r="7" spans="1:2" x14ac:dyDescent="0.35">
      <c r="A7" s="19" t="s">
        <v>300</v>
      </c>
      <c r="B7" s="20">
        <v>1.2239599999999999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9"/>
  <sheetViews>
    <sheetView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158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151</v>
      </c>
      <c r="B4" s="8" t="s">
        <v>152</v>
      </c>
      <c r="C4" s="8" t="s">
        <v>30</v>
      </c>
      <c r="D4" s="9">
        <v>3.8699999999999998E-2</v>
      </c>
    </row>
    <row r="5" spans="1:4" x14ac:dyDescent="0.35">
      <c r="A5" s="8" t="s">
        <v>156</v>
      </c>
      <c r="B5" s="8" t="s">
        <v>157</v>
      </c>
      <c r="C5" s="8" t="s">
        <v>9</v>
      </c>
      <c r="D5" s="9">
        <v>1.9900000000000001E-2</v>
      </c>
    </row>
    <row r="6" spans="1:4" x14ac:dyDescent="0.35">
      <c r="A6" s="8" t="s">
        <v>184</v>
      </c>
      <c r="B6" s="8" t="s">
        <v>31</v>
      </c>
      <c r="C6" s="8" t="s">
        <v>30</v>
      </c>
      <c r="D6" s="9">
        <v>1.77E-2</v>
      </c>
    </row>
    <row r="7" spans="1:4" x14ac:dyDescent="0.35">
      <c r="A7" s="8" t="s">
        <v>117</v>
      </c>
      <c r="B7" s="8" t="s">
        <v>118</v>
      </c>
      <c r="C7" s="8" t="s">
        <v>95</v>
      </c>
      <c r="D7" s="9">
        <v>1.7500000000000002E-2</v>
      </c>
    </row>
    <row r="8" spans="1:4" x14ac:dyDescent="0.35">
      <c r="A8" s="8" t="s">
        <v>154</v>
      </c>
      <c r="B8" s="8" t="s">
        <v>155</v>
      </c>
      <c r="C8" s="8" t="s">
        <v>46</v>
      </c>
      <c r="D8" s="9">
        <v>1.52E-2</v>
      </c>
    </row>
    <row r="9" spans="1:4" x14ac:dyDescent="0.35">
      <c r="A9" s="8" t="s">
        <v>164</v>
      </c>
      <c r="B9" s="8" t="s">
        <v>165</v>
      </c>
      <c r="C9" s="8" t="s">
        <v>95</v>
      </c>
      <c r="D9" s="9">
        <v>1.4999999999999999E-2</v>
      </c>
    </row>
    <row r="10" spans="1:4" x14ac:dyDescent="0.35">
      <c r="A10" s="8" t="s">
        <v>263</v>
      </c>
      <c r="B10" s="8" t="s">
        <v>264</v>
      </c>
      <c r="C10" s="8" t="s">
        <v>9</v>
      </c>
      <c r="D10" s="9">
        <v>1.49E-2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+'Midcap 150 Index '!A1</f>
        <v>PSU</v>
      </c>
      <c r="B16" s="22"/>
      <c r="C16" s="23">
        <v>0.114</v>
      </c>
      <c r="D16" s="24"/>
    </row>
    <row r="17" spans="1:4" ht="15" thickBot="1" x14ac:dyDescent="0.4">
      <c r="A17" s="22" t="str">
        <f>+'Midcap 150 Index '!A2</f>
        <v>MNC</v>
      </c>
      <c r="B17" s="22"/>
      <c r="C17" s="23">
        <v>3.5499999999999997E-2</v>
      </c>
      <c r="D17" s="24"/>
    </row>
    <row r="18" spans="1:4" ht="15" thickBot="1" x14ac:dyDescent="0.4">
      <c r="A18" s="22" t="str">
        <f>+'Midcap 150 Index '!A3</f>
        <v>Hinduja</v>
      </c>
      <c r="B18" s="22"/>
      <c r="C18" s="23">
        <v>2.5999999999999999E-2</v>
      </c>
      <c r="D18" s="24"/>
    </row>
    <row r="19" spans="1:4" ht="15" thickBot="1" x14ac:dyDescent="0.4">
      <c r="A19" s="22" t="str">
        <f>+'Midcap 150 Index '!A4</f>
        <v>Federal Bank</v>
      </c>
      <c r="B19" s="22"/>
      <c r="C19" s="23">
        <v>1.9900000000000001E-2</v>
      </c>
      <c r="D19" s="24"/>
    </row>
    <row r="20" spans="1:4" ht="15" thickBot="1" x14ac:dyDescent="0.4">
      <c r="A20" s="22" t="str">
        <f>+'Midcap 150 Index '!A5</f>
        <v>ICICI</v>
      </c>
      <c r="B20" s="22"/>
      <c r="C20" s="23">
        <v>1.9E-2</v>
      </c>
      <c r="D20" s="24"/>
    </row>
    <row r="21" spans="1:4" ht="15" thickBot="1" x14ac:dyDescent="0.4">
      <c r="A21" s="22" t="str">
        <f>+'Midcap 150 Index '!A6</f>
        <v>Tata</v>
      </c>
      <c r="B21" s="22"/>
      <c r="C21" s="23">
        <v>1.8100000000000002E-2</v>
      </c>
      <c r="D21" s="24"/>
    </row>
    <row r="22" spans="1:4" ht="15" thickBot="1" x14ac:dyDescent="0.4">
      <c r="A22" s="22" t="str">
        <f>+'Midcap 150 Index '!A7</f>
        <v>MCX</v>
      </c>
      <c r="B22" s="22"/>
      <c r="C22" s="35">
        <v>1.77E-2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</v>
      </c>
      <c r="B26" s="11">
        <v>8.83</v>
      </c>
    </row>
    <row r="27" spans="1:4" x14ac:dyDescent="0.35">
      <c r="A27" s="10" t="s">
        <v>34</v>
      </c>
      <c r="B27" s="11">
        <v>8.66</v>
      </c>
    </row>
    <row r="28" spans="1:4" x14ac:dyDescent="0.35">
      <c r="A28" s="10" t="s">
        <v>30</v>
      </c>
      <c r="B28" s="11">
        <v>7.97</v>
      </c>
    </row>
    <row r="29" spans="1:4" x14ac:dyDescent="0.35">
      <c r="A29" s="10" t="s">
        <v>95</v>
      </c>
      <c r="B29" s="11">
        <v>7.94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094E1-5183-4DD1-88DE-8232352224F1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11.400356</v>
      </c>
    </row>
    <row r="2" spans="1:2" x14ac:dyDescent="0.35">
      <c r="A2" s="19" t="s">
        <v>296</v>
      </c>
      <c r="B2" s="20">
        <v>3.5451700000000002</v>
      </c>
    </row>
    <row r="3" spans="1:2" x14ac:dyDescent="0.35">
      <c r="A3" s="19" t="s">
        <v>336</v>
      </c>
      <c r="B3" s="20">
        <v>2.595094</v>
      </c>
    </row>
    <row r="4" spans="1:2" x14ac:dyDescent="0.35">
      <c r="A4" s="19" t="s">
        <v>316</v>
      </c>
      <c r="B4" s="20">
        <v>1.991681</v>
      </c>
    </row>
    <row r="5" spans="1:2" x14ac:dyDescent="0.35">
      <c r="A5" s="19" t="s">
        <v>292</v>
      </c>
      <c r="B5" s="20">
        <v>1.9037649999999999</v>
      </c>
    </row>
    <row r="6" spans="1:2" x14ac:dyDescent="0.35">
      <c r="A6" s="19" t="s">
        <v>291</v>
      </c>
      <c r="B6" s="20">
        <v>1.8130089999999999</v>
      </c>
    </row>
    <row r="7" spans="1:2" x14ac:dyDescent="0.35">
      <c r="A7" s="19" t="s">
        <v>315</v>
      </c>
      <c r="B7" s="20">
        <v>1.7721769999999999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7F34-B40B-4678-BAA7-1C29C94D3761}">
  <dimension ref="A1:D29"/>
  <sheetViews>
    <sheetView workbookViewId="0">
      <selection activeCell="B27" sqref="B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178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166</v>
      </c>
      <c r="B4" s="8" t="s">
        <v>167</v>
      </c>
      <c r="C4" s="8" t="s">
        <v>168</v>
      </c>
      <c r="D4" s="9">
        <v>0.1918</v>
      </c>
    </row>
    <row r="5" spans="1:4" x14ac:dyDescent="0.35">
      <c r="A5" s="8" t="s">
        <v>169</v>
      </c>
      <c r="B5" s="8" t="s">
        <v>170</v>
      </c>
      <c r="C5" s="8" t="s">
        <v>171</v>
      </c>
      <c r="D5" s="9">
        <v>0.1709</v>
      </c>
    </row>
    <row r="6" spans="1:4" x14ac:dyDescent="0.35">
      <c r="A6" s="8" t="s">
        <v>172</v>
      </c>
      <c r="B6" s="8" t="s">
        <v>173</v>
      </c>
      <c r="C6" s="8" t="s">
        <v>168</v>
      </c>
      <c r="D6" s="9">
        <v>0.1419</v>
      </c>
    </row>
    <row r="7" spans="1:4" x14ac:dyDescent="0.35">
      <c r="A7" s="8" t="s">
        <v>174</v>
      </c>
      <c r="B7" s="8" t="s">
        <v>175</v>
      </c>
      <c r="C7" s="8" t="s">
        <v>176</v>
      </c>
      <c r="D7" s="9">
        <v>0.1081</v>
      </c>
    </row>
    <row r="8" spans="1:4" x14ac:dyDescent="0.35">
      <c r="A8" s="8" t="s">
        <v>125</v>
      </c>
      <c r="B8" s="8" t="s">
        <v>126</v>
      </c>
      <c r="C8" s="8" t="s">
        <v>127</v>
      </c>
      <c r="D8" s="9">
        <v>5.8700000000000002E-2</v>
      </c>
    </row>
    <row r="9" spans="1:4" x14ac:dyDescent="0.35">
      <c r="A9" s="8" t="s">
        <v>177</v>
      </c>
      <c r="B9" s="8" t="s">
        <v>218</v>
      </c>
      <c r="C9" s="8" t="s">
        <v>168</v>
      </c>
      <c r="D9" s="9">
        <v>4.8399999999999999E-2</v>
      </c>
    </row>
    <row r="10" spans="1:4" x14ac:dyDescent="0.35">
      <c r="A10" s="8" t="s">
        <v>284</v>
      </c>
      <c r="B10" s="8" t="s">
        <v>285</v>
      </c>
      <c r="C10" s="8" t="s">
        <v>81</v>
      </c>
      <c r="D10" s="9">
        <v>4.02E-2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+'metal etf'!A1</f>
        <v>Om Prakash Jindal</v>
      </c>
      <c r="B16" s="22"/>
      <c r="C16" s="23">
        <v>0.21709999999999999</v>
      </c>
      <c r="D16" s="24"/>
    </row>
    <row r="17" spans="1:4" ht="15" thickBot="1" x14ac:dyDescent="0.4">
      <c r="A17" s="22" t="str">
        <f>+'metal etf'!A2</f>
        <v>Tata</v>
      </c>
      <c r="B17" s="22"/>
      <c r="C17" s="23">
        <v>0.1918</v>
      </c>
      <c r="D17" s="24"/>
    </row>
    <row r="18" spans="1:4" ht="15" thickBot="1" x14ac:dyDescent="0.4">
      <c r="A18" s="22" t="str">
        <f>+'metal etf'!A3</f>
        <v>Birla Aditya</v>
      </c>
      <c r="B18" s="22"/>
      <c r="C18" s="23">
        <v>0.1709</v>
      </c>
      <c r="D18" s="24"/>
    </row>
    <row r="19" spans="1:4" ht="15" thickBot="1" x14ac:dyDescent="0.4">
      <c r="A19" s="22" t="str">
        <f>+'metal etf'!A4</f>
        <v>PSU</v>
      </c>
      <c r="B19" s="22"/>
      <c r="C19" s="23">
        <v>0.12509999999999999</v>
      </c>
      <c r="D19" s="24"/>
    </row>
    <row r="20" spans="1:4" ht="15" thickBot="1" x14ac:dyDescent="0.4">
      <c r="A20" s="22" t="str">
        <f>+'metal etf'!A5</f>
        <v>Adani</v>
      </c>
      <c r="B20" s="22"/>
      <c r="C20" s="23">
        <v>0.1081</v>
      </c>
      <c r="D20" s="24"/>
    </row>
    <row r="21" spans="1:4" ht="15" thickBot="1" x14ac:dyDescent="0.4">
      <c r="A21" s="22" t="str">
        <f>+'metal etf'!A6</f>
        <v>Vedanta - MNC</v>
      </c>
      <c r="B21" s="22"/>
      <c r="C21" s="23">
        <v>9.0399999999999994E-2</v>
      </c>
      <c r="D21" s="24"/>
    </row>
    <row r="22" spans="1:4" ht="15" thickBot="1" x14ac:dyDescent="0.4">
      <c r="A22" s="22" t="str">
        <f>+'metal etf'!A7</f>
        <v>Sanjay Gupta</v>
      </c>
      <c r="B22" s="22"/>
      <c r="C22" s="35">
        <v>4.02E-2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168</v>
      </c>
      <c r="B26" s="11">
        <v>43.98</v>
      </c>
    </row>
    <row r="27" spans="1:4" x14ac:dyDescent="0.35">
      <c r="A27" s="10" t="s">
        <v>171</v>
      </c>
      <c r="B27" s="11">
        <v>26.03</v>
      </c>
    </row>
    <row r="28" spans="1:4" x14ac:dyDescent="0.35">
      <c r="A28" s="10" t="s">
        <v>176</v>
      </c>
      <c r="B28" s="11">
        <v>10.81</v>
      </c>
    </row>
    <row r="29" spans="1:4" x14ac:dyDescent="0.35">
      <c r="A29" s="10" t="s">
        <v>288</v>
      </c>
      <c r="B29" s="11">
        <v>6.54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1091-2639-45FD-AD76-D9665D3A7295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337</v>
      </c>
      <c r="B1" s="20">
        <v>21.709247999999999</v>
      </c>
    </row>
    <row r="2" spans="1:2" x14ac:dyDescent="0.35">
      <c r="A2" s="19" t="s">
        <v>291</v>
      </c>
      <c r="B2" s="20">
        <v>19.175909999999998</v>
      </c>
    </row>
    <row r="3" spans="1:2" x14ac:dyDescent="0.35">
      <c r="A3" s="19" t="s">
        <v>311</v>
      </c>
      <c r="B3" s="20">
        <v>17.085539000000001</v>
      </c>
    </row>
    <row r="4" spans="1:2" x14ac:dyDescent="0.35">
      <c r="A4" s="19" t="s">
        <v>289</v>
      </c>
      <c r="B4" s="20">
        <v>12.509881999999999</v>
      </c>
    </row>
    <row r="5" spans="1:2" x14ac:dyDescent="0.35">
      <c r="A5" s="19" t="s">
        <v>312</v>
      </c>
      <c r="B5" s="20">
        <v>10.806539000000001</v>
      </c>
    </row>
    <row r="6" spans="1:2" x14ac:dyDescent="0.35">
      <c r="A6" s="19" t="s">
        <v>338</v>
      </c>
      <c r="B6" s="20">
        <v>9.0354279999999996</v>
      </c>
    </row>
    <row r="7" spans="1:2" x14ac:dyDescent="0.35">
      <c r="A7" s="19" t="s">
        <v>339</v>
      </c>
      <c r="B7" s="20">
        <v>4.0162800000000001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755C-BB04-488D-B8CA-53B2891E5EC2}">
  <dimension ref="A1:D29"/>
  <sheetViews>
    <sheetView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189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190</v>
      </c>
      <c r="B4" s="8" t="s">
        <v>191</v>
      </c>
      <c r="C4" s="8" t="s">
        <v>51</v>
      </c>
      <c r="D4" s="9">
        <v>0.1343</v>
      </c>
    </row>
    <row r="5" spans="1:4" x14ac:dyDescent="0.35">
      <c r="A5" s="8" t="s">
        <v>61</v>
      </c>
      <c r="B5" s="8" t="s">
        <v>62</v>
      </c>
      <c r="C5" s="8" t="s">
        <v>51</v>
      </c>
      <c r="D5" s="9">
        <v>0.12379999999999999</v>
      </c>
    </row>
    <row r="6" spans="1:4" x14ac:dyDescent="0.35">
      <c r="A6" s="8" t="s">
        <v>192</v>
      </c>
      <c r="B6" s="8" t="s">
        <v>193</v>
      </c>
      <c r="C6" s="8" t="s">
        <v>51</v>
      </c>
      <c r="D6" s="9">
        <v>0.1082</v>
      </c>
    </row>
    <row r="7" spans="1:4" x14ac:dyDescent="0.35">
      <c r="A7" s="8" t="s">
        <v>194</v>
      </c>
      <c r="B7" s="8" t="s">
        <v>195</v>
      </c>
      <c r="C7" s="8" t="s">
        <v>196</v>
      </c>
      <c r="D7" s="9">
        <v>8.72E-2</v>
      </c>
    </row>
    <row r="8" spans="1:4" x14ac:dyDescent="0.35">
      <c r="A8" s="8" t="s">
        <v>149</v>
      </c>
      <c r="B8" s="8" t="s">
        <v>150</v>
      </c>
      <c r="C8" s="8" t="s">
        <v>51</v>
      </c>
      <c r="D8" s="9">
        <v>7.6999999999999999E-2</v>
      </c>
    </row>
    <row r="9" spans="1:4" x14ac:dyDescent="0.35">
      <c r="A9" s="8" t="s">
        <v>197</v>
      </c>
      <c r="B9" s="8" t="s">
        <v>198</v>
      </c>
      <c r="C9" s="8" t="s">
        <v>196</v>
      </c>
      <c r="D9" s="9">
        <v>6.5199999999999994E-2</v>
      </c>
    </row>
    <row r="10" spans="1:4" x14ac:dyDescent="0.35">
      <c r="A10" s="8" t="s">
        <v>199</v>
      </c>
      <c r="B10" s="8" t="s">
        <v>200</v>
      </c>
      <c r="C10" s="8" t="s">
        <v>196</v>
      </c>
      <c r="D10" s="9">
        <v>5.6300000000000003E-2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+'chemical ETF'!A1</f>
        <v>Parekh</v>
      </c>
      <c r="B16" s="22"/>
      <c r="C16" s="23">
        <v>0.1343</v>
      </c>
      <c r="D16" s="24"/>
    </row>
    <row r="17" spans="1:4" ht="15" thickBot="1" x14ac:dyDescent="0.4">
      <c r="A17" s="22" t="str">
        <f>+'chemical ETF'!A2</f>
        <v>DCM</v>
      </c>
      <c r="B17" s="22"/>
      <c r="C17" s="23">
        <v>0.1082</v>
      </c>
      <c r="D17" s="24"/>
    </row>
    <row r="18" spans="1:4" ht="15" thickBot="1" x14ac:dyDescent="0.4">
      <c r="A18" s="22" t="str">
        <f>+'chemical ETF'!A3</f>
        <v>Rajju Shroff</v>
      </c>
      <c r="B18" s="22"/>
      <c r="C18" s="23">
        <v>8.72E-2</v>
      </c>
      <c r="D18" s="24"/>
    </row>
    <row r="19" spans="1:4" ht="15" thickBot="1" x14ac:dyDescent="0.4">
      <c r="A19" s="22" t="str">
        <f>+'chemical ETF'!A4</f>
        <v>Arvind Mafatlal</v>
      </c>
      <c r="B19" s="22"/>
      <c r="C19" s="23">
        <v>7.6999999999999999E-2</v>
      </c>
      <c r="D19" s="24"/>
    </row>
    <row r="20" spans="1:4" ht="15" thickBot="1" x14ac:dyDescent="0.4">
      <c r="A20" s="22" t="str">
        <f>+'chemical ETF'!A5</f>
        <v>Murugappa Chettiar</v>
      </c>
      <c r="B20" s="22"/>
      <c r="C20" s="23">
        <v>6.5199999999999994E-2</v>
      </c>
      <c r="D20" s="24"/>
    </row>
    <row r="21" spans="1:4" ht="15" thickBot="1" x14ac:dyDescent="0.4">
      <c r="A21" s="22" t="str">
        <f>+'chemical ETF'!A6</f>
        <v>Mehta CK</v>
      </c>
      <c r="B21" s="22"/>
      <c r="C21" s="23">
        <v>5.7299999999999997E-2</v>
      </c>
      <c r="D21" s="24"/>
    </row>
    <row r="22" spans="1:4" ht="15" thickBot="1" x14ac:dyDescent="0.4">
      <c r="A22" s="22" t="str">
        <f>+'chemical ETF'!A7</f>
        <v>Singhal</v>
      </c>
      <c r="B22" s="22"/>
      <c r="C22" s="35">
        <v>5.6300000000000003E-2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51</v>
      </c>
      <c r="B26" s="11">
        <v>74.260000000000005</v>
      </c>
    </row>
    <row r="27" spans="1:4" x14ac:dyDescent="0.35">
      <c r="A27" s="10" t="s">
        <v>196</v>
      </c>
      <c r="B27" s="11">
        <v>25.61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5EBC-EE68-436B-9315-204BB144F459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340</v>
      </c>
      <c r="B1" s="20">
        <v>13.429874999999999</v>
      </c>
    </row>
    <row r="2" spans="1:2" x14ac:dyDescent="0.35">
      <c r="A2" s="19" t="s">
        <v>341</v>
      </c>
      <c r="B2" s="20">
        <v>10.823637</v>
      </c>
    </row>
    <row r="3" spans="1:2" x14ac:dyDescent="0.35">
      <c r="A3" s="19" t="s">
        <v>342</v>
      </c>
      <c r="B3" s="20">
        <v>8.7173470000000002</v>
      </c>
    </row>
    <row r="4" spans="1:2" x14ac:dyDescent="0.35">
      <c r="A4" s="19" t="s">
        <v>298</v>
      </c>
      <c r="B4" s="20">
        <v>7.6972490000000002</v>
      </c>
    </row>
    <row r="5" spans="1:2" x14ac:dyDescent="0.35">
      <c r="A5" s="19" t="s">
        <v>297</v>
      </c>
      <c r="B5" s="20">
        <v>6.5227690000000003</v>
      </c>
    </row>
    <row r="6" spans="1:2" x14ac:dyDescent="0.35">
      <c r="A6" s="19" t="s">
        <v>343</v>
      </c>
      <c r="B6" s="20">
        <v>5.7293640000000003</v>
      </c>
    </row>
    <row r="7" spans="1:2" x14ac:dyDescent="0.35">
      <c r="A7" s="19" t="s">
        <v>344</v>
      </c>
      <c r="B7" s="20">
        <v>5.6322530000000004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804F-EFEC-4AED-AE50-F79CAED872D0}">
  <dimension ref="A1:D29"/>
  <sheetViews>
    <sheetView workbookViewId="0">
      <selection activeCell="B30" sqref="B30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5" t="s">
        <v>208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76</v>
      </c>
      <c r="B4" s="8" t="s">
        <v>77</v>
      </c>
      <c r="C4" s="8" t="s">
        <v>78</v>
      </c>
      <c r="D4" s="9">
        <v>0.13669999999999999</v>
      </c>
    </row>
    <row r="5" spans="1:4" x14ac:dyDescent="0.35">
      <c r="A5" s="8" t="s">
        <v>56</v>
      </c>
      <c r="B5" s="8" t="s">
        <v>57</v>
      </c>
      <c r="C5" s="8" t="s">
        <v>58</v>
      </c>
      <c r="D5" s="9">
        <v>0.1192</v>
      </c>
    </row>
    <row r="6" spans="1:4" x14ac:dyDescent="0.35">
      <c r="A6" s="8" t="s">
        <v>115</v>
      </c>
      <c r="B6" s="8" t="s">
        <v>116</v>
      </c>
      <c r="C6" s="8" t="s">
        <v>78</v>
      </c>
      <c r="D6" s="9">
        <v>0.1048</v>
      </c>
    </row>
    <row r="7" spans="1:4" x14ac:dyDescent="0.35">
      <c r="A7" s="8" t="s">
        <v>161</v>
      </c>
      <c r="B7" s="8" t="s">
        <v>162</v>
      </c>
      <c r="C7" s="8" t="s">
        <v>163</v>
      </c>
      <c r="D7" s="9">
        <v>8.5000000000000006E-2</v>
      </c>
    </row>
    <row r="8" spans="1:4" x14ac:dyDescent="0.35">
      <c r="A8" s="8" t="s">
        <v>203</v>
      </c>
      <c r="B8" s="8" t="s">
        <v>204</v>
      </c>
      <c r="C8" s="8" t="s">
        <v>205</v>
      </c>
      <c r="D8" s="9">
        <v>7.3800000000000004E-2</v>
      </c>
    </row>
    <row r="9" spans="1:4" x14ac:dyDescent="0.35">
      <c r="A9" s="8" t="s">
        <v>59</v>
      </c>
      <c r="B9" s="8" t="s">
        <v>60</v>
      </c>
      <c r="C9" s="8" t="s">
        <v>58</v>
      </c>
      <c r="D9" s="9">
        <v>6.7199999999999996E-2</v>
      </c>
    </row>
    <row r="10" spans="1:4" x14ac:dyDescent="0.35">
      <c r="A10" s="8" t="s">
        <v>255</v>
      </c>
      <c r="B10" s="8" t="s">
        <v>256</v>
      </c>
      <c r="C10" s="8" t="s">
        <v>29</v>
      </c>
      <c r="D10" s="9">
        <v>4.99E-2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">
        <v>289</v>
      </c>
      <c r="B16" s="22"/>
      <c r="C16" s="23">
        <v>1</v>
      </c>
      <c r="D16" s="24"/>
    </row>
    <row r="17" spans="1:4" ht="15" thickBot="1" x14ac:dyDescent="0.4">
      <c r="A17" s="40"/>
      <c r="B17" s="40"/>
      <c r="C17" s="23"/>
      <c r="D17" s="24"/>
    </row>
    <row r="18" spans="1:4" ht="15" thickBot="1" x14ac:dyDescent="0.4">
      <c r="A18" s="41"/>
      <c r="B18" s="41"/>
      <c r="C18" s="23"/>
      <c r="D18" s="24"/>
    </row>
    <row r="19" spans="1:4" ht="15" thickBot="1" x14ac:dyDescent="0.4">
      <c r="A19" s="40"/>
      <c r="B19" s="40"/>
      <c r="C19" s="23"/>
      <c r="D19" s="24"/>
    </row>
    <row r="20" spans="1:4" ht="15" thickBot="1" x14ac:dyDescent="0.4">
      <c r="A20" s="40"/>
      <c r="B20" s="40"/>
      <c r="C20" s="23"/>
      <c r="D20" s="24"/>
    </row>
    <row r="21" spans="1:4" ht="15" thickBot="1" x14ac:dyDescent="0.4">
      <c r="A21" s="40"/>
      <c r="B21" s="40"/>
      <c r="C21" s="23"/>
      <c r="D21" s="24"/>
    </row>
    <row r="22" spans="1:4" ht="15" thickBot="1" x14ac:dyDescent="0.4">
      <c r="A22" s="40"/>
      <c r="B22" s="40"/>
      <c r="C22" s="35"/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78</v>
      </c>
      <c r="B26" s="11">
        <v>26.63</v>
      </c>
    </row>
    <row r="27" spans="1:4" x14ac:dyDescent="0.35">
      <c r="A27" s="10" t="s">
        <v>58</v>
      </c>
      <c r="B27" s="11">
        <v>18.64</v>
      </c>
    </row>
    <row r="28" spans="1:4" x14ac:dyDescent="0.35">
      <c r="A28" s="10" t="s">
        <v>6</v>
      </c>
      <c r="B28" s="11">
        <v>12.25</v>
      </c>
    </row>
    <row r="29" spans="1:4" x14ac:dyDescent="0.35">
      <c r="A29" s="10" t="s">
        <v>29</v>
      </c>
      <c r="B29" s="11">
        <v>10.14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CA77-2806-444D-8F3F-6246D11D9394}">
  <dimension ref="A1:D28"/>
  <sheetViews>
    <sheetView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2" t="s">
        <v>219</v>
      </c>
      <c r="B1" s="42"/>
      <c r="C1" s="42"/>
      <c r="D1" s="42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223</v>
      </c>
      <c r="B4" s="8" t="s">
        <v>224</v>
      </c>
      <c r="C4" s="8" t="s">
        <v>222</v>
      </c>
      <c r="D4" s="9">
        <v>0.21609999999999999</v>
      </c>
    </row>
    <row r="5" spans="1:4" x14ac:dyDescent="0.35">
      <c r="A5" s="8" t="s">
        <v>220</v>
      </c>
      <c r="B5" s="8" t="s">
        <v>221</v>
      </c>
      <c r="C5" s="8" t="s">
        <v>222</v>
      </c>
      <c r="D5" s="9">
        <v>0.19800000000000001</v>
      </c>
    </row>
    <row r="6" spans="1:4" x14ac:dyDescent="0.35">
      <c r="A6" s="8" t="s">
        <v>225</v>
      </c>
      <c r="B6" s="8" t="s">
        <v>226</v>
      </c>
      <c r="C6" s="8" t="s">
        <v>222</v>
      </c>
      <c r="D6" s="9">
        <v>0.18709999999999999</v>
      </c>
    </row>
    <row r="7" spans="1:4" x14ac:dyDescent="0.35">
      <c r="A7" s="8" t="s">
        <v>227</v>
      </c>
      <c r="B7" s="8" t="s">
        <v>228</v>
      </c>
      <c r="C7" s="8" t="s">
        <v>222</v>
      </c>
      <c r="D7" s="9">
        <v>8.5500000000000007E-2</v>
      </c>
    </row>
    <row r="8" spans="1:4" x14ac:dyDescent="0.35">
      <c r="A8" s="8" t="s">
        <v>229</v>
      </c>
      <c r="B8" s="8" t="s">
        <v>230</v>
      </c>
      <c r="C8" s="8" t="s">
        <v>222</v>
      </c>
      <c r="D8" s="9">
        <v>8.3199999999999996E-2</v>
      </c>
    </row>
    <row r="9" spans="1:4" x14ac:dyDescent="0.35">
      <c r="A9" s="8" t="s">
        <v>231</v>
      </c>
      <c r="B9" s="8" t="s">
        <v>232</v>
      </c>
      <c r="C9" s="8" t="s">
        <v>222</v>
      </c>
      <c r="D9" s="9">
        <v>5.6500000000000002E-2</v>
      </c>
    </row>
    <row r="10" spans="1:4" x14ac:dyDescent="0.35">
      <c r="A10" s="8" t="s">
        <v>233</v>
      </c>
      <c r="B10" s="8" t="s">
        <v>234</v>
      </c>
      <c r="C10" s="8" t="s">
        <v>222</v>
      </c>
      <c r="D10" s="9">
        <v>4.6600000000000003E-2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+'BSE HOspital'!A1</f>
        <v>Max</v>
      </c>
      <c r="B16" s="22"/>
      <c r="C16" s="23">
        <v>0.21609999999999999</v>
      </c>
      <c r="D16" s="24"/>
    </row>
    <row r="17" spans="1:4" ht="15" thickBot="1" x14ac:dyDescent="0.4">
      <c r="A17" s="22" t="str">
        <f>+'BSE HOspital'!A2</f>
        <v>Apollo Hospitals</v>
      </c>
      <c r="B17" s="22"/>
      <c r="C17" s="23">
        <v>0.20499999999999999</v>
      </c>
      <c r="D17" s="24"/>
    </row>
    <row r="18" spans="1:4" ht="15" thickBot="1" x14ac:dyDescent="0.4">
      <c r="A18" s="22" t="str">
        <f>+'BSE HOspital'!A3</f>
        <v>Fortis</v>
      </c>
      <c r="B18" s="22"/>
      <c r="C18" s="23">
        <v>0.18709999999999999</v>
      </c>
      <c r="D18" s="24"/>
    </row>
    <row r="19" spans="1:4" ht="15" thickBot="1" x14ac:dyDescent="0.4">
      <c r="A19" s="22" t="str">
        <f>+'BSE HOspital'!A4</f>
        <v>Devi Prasad Shetty</v>
      </c>
      <c r="B19" s="22"/>
      <c r="C19" s="23">
        <v>5.6500000000000002E-2</v>
      </c>
      <c r="D19" s="24"/>
    </row>
    <row r="20" spans="1:4" ht="15" thickBot="1" x14ac:dyDescent="0.4">
      <c r="A20" s="22" t="str">
        <f>+'BSE HOspital'!A5</f>
        <v>HCG</v>
      </c>
      <c r="B20" s="22"/>
      <c r="C20" s="23">
        <v>1.3599999999999999E-2</v>
      </c>
      <c r="D20" s="24"/>
    </row>
    <row r="21" spans="1:4" ht="15" thickBot="1" x14ac:dyDescent="0.4">
      <c r="A21" s="22" t="str">
        <f>+'BSE HOspital'!A6</f>
        <v>Raunaq Singh</v>
      </c>
      <c r="B21" s="22"/>
      <c r="C21" s="23">
        <v>5.4000000000000003E-3</v>
      </c>
      <c r="D21" s="24"/>
    </row>
    <row r="22" spans="1:4" ht="15" thickBot="1" x14ac:dyDescent="0.4">
      <c r="A22" s="22">
        <f>+'BSE HOspital'!A7</f>
        <v>0</v>
      </c>
      <c r="B22" s="22"/>
      <c r="C22" s="35"/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222</v>
      </c>
      <c r="B26" s="11">
        <v>100.05</v>
      </c>
    </row>
    <row r="27" spans="1:4" x14ac:dyDescent="0.35">
      <c r="A27" s="10"/>
      <c r="B27" s="11"/>
    </row>
    <row r="28" spans="1:4" x14ac:dyDescent="0.35">
      <c r="A28" s="10"/>
      <c r="B28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3245-4F58-4676-B9BC-2A8C06CAF742}">
  <dimension ref="A1:B6"/>
  <sheetViews>
    <sheetView workbookViewId="0">
      <selection sqref="A1:B6"/>
    </sheetView>
  </sheetViews>
  <sheetFormatPr defaultRowHeight="14.5" x14ac:dyDescent="0.35"/>
  <sheetData>
    <row r="1" spans="1:2" x14ac:dyDescent="0.35">
      <c r="A1" s="19" t="s">
        <v>353</v>
      </c>
      <c r="B1" s="20">
        <v>21.60876</v>
      </c>
    </row>
    <row r="2" spans="1:2" x14ac:dyDescent="0.35">
      <c r="A2" s="19" t="s">
        <v>354</v>
      </c>
      <c r="B2" s="20">
        <v>20.503677999999997</v>
      </c>
    </row>
    <row r="3" spans="1:2" x14ac:dyDescent="0.35">
      <c r="A3" s="19" t="s">
        <v>355</v>
      </c>
      <c r="B3" s="20">
        <v>18.706346</v>
      </c>
    </row>
    <row r="4" spans="1:2" x14ac:dyDescent="0.35">
      <c r="A4" s="19" t="s">
        <v>356</v>
      </c>
      <c r="B4" s="20">
        <v>5.6454810000000002</v>
      </c>
    </row>
    <row r="5" spans="1:2" x14ac:dyDescent="0.35">
      <c r="A5" s="19" t="s">
        <v>357</v>
      </c>
      <c r="B5" s="20">
        <v>1.3577349999999999</v>
      </c>
    </row>
    <row r="6" spans="1:2" x14ac:dyDescent="0.35">
      <c r="A6" s="19" t="s">
        <v>358</v>
      </c>
      <c r="B6" s="20">
        <v>0.53546800000000006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C613-6AD5-4B8A-8362-EC6D10BEFD0E}">
  <dimension ref="A1:D29"/>
  <sheetViews>
    <sheetView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2" t="s">
        <v>235</v>
      </c>
      <c r="B1" s="42"/>
      <c r="C1" s="42"/>
      <c r="D1" s="42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89</v>
      </c>
      <c r="B4" s="8" t="s">
        <v>90</v>
      </c>
      <c r="C4" s="8" t="s">
        <v>9</v>
      </c>
      <c r="D4" s="9">
        <v>0.32850000000000001</v>
      </c>
    </row>
    <row r="5" spans="1:4" x14ac:dyDescent="0.35">
      <c r="A5" s="8" t="s">
        <v>236</v>
      </c>
      <c r="B5" s="8" t="s">
        <v>237</v>
      </c>
      <c r="C5" s="8" t="s">
        <v>9</v>
      </c>
      <c r="D5" s="9">
        <v>0.1376</v>
      </c>
    </row>
    <row r="6" spans="1:4" x14ac:dyDescent="0.35">
      <c r="A6" s="8" t="s">
        <v>238</v>
      </c>
      <c r="B6" s="8" t="s">
        <v>239</v>
      </c>
      <c r="C6" s="8" t="s">
        <v>9</v>
      </c>
      <c r="D6" s="9">
        <v>0.1149</v>
      </c>
    </row>
    <row r="7" spans="1:4" x14ac:dyDescent="0.35">
      <c r="A7" s="8" t="s">
        <v>240</v>
      </c>
      <c r="B7" s="8" t="s">
        <v>241</v>
      </c>
      <c r="C7" s="8" t="s">
        <v>9</v>
      </c>
      <c r="D7" s="9">
        <v>0.10009999999999999</v>
      </c>
    </row>
    <row r="8" spans="1:4" x14ac:dyDescent="0.35">
      <c r="A8" s="8" t="s">
        <v>242</v>
      </c>
      <c r="B8" s="8" t="s">
        <v>243</v>
      </c>
      <c r="C8" s="8" t="s">
        <v>9</v>
      </c>
      <c r="D8" s="9">
        <v>9.0800000000000006E-2</v>
      </c>
    </row>
    <row r="9" spans="1:4" x14ac:dyDescent="0.35">
      <c r="A9" s="8" t="s">
        <v>244</v>
      </c>
      <c r="B9" s="8" t="s">
        <v>245</v>
      </c>
      <c r="C9" s="8" t="s">
        <v>9</v>
      </c>
      <c r="D9" s="9">
        <v>7.8600000000000003E-2</v>
      </c>
    </row>
    <row r="10" spans="1:4" x14ac:dyDescent="0.35">
      <c r="A10" s="8" t="s">
        <v>286</v>
      </c>
      <c r="B10" s="8" t="s">
        <v>287</v>
      </c>
      <c r="C10" s="8" t="s">
        <v>9</v>
      </c>
      <c r="D10" s="9">
        <v>5.0700000000000002E-2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+'PSU Bank index'!A1</f>
        <v>PSU</v>
      </c>
      <c r="B16" s="22"/>
      <c r="C16" s="23">
        <v>0.65910000000000002</v>
      </c>
      <c r="D16" s="24"/>
    </row>
    <row r="17" spans="1:4" ht="15" thickBot="1" x14ac:dyDescent="0.4">
      <c r="A17" s="22" t="str">
        <f>+'PSU Bank index'!A2</f>
        <v>PSU - SBI</v>
      </c>
      <c r="B17" s="22"/>
      <c r="C17" s="23">
        <v>0.32850000000000001</v>
      </c>
      <c r="D17" s="24"/>
    </row>
    <row r="18" spans="1:4" ht="15" thickBot="1" x14ac:dyDescent="0.4">
      <c r="A18" s="41"/>
      <c r="B18" s="41"/>
      <c r="C18" s="23"/>
      <c r="D18" s="24"/>
    </row>
    <row r="19" spans="1:4" ht="15" thickBot="1" x14ac:dyDescent="0.4">
      <c r="A19" s="40"/>
      <c r="B19" s="40"/>
      <c r="C19" s="23"/>
      <c r="D19" s="24"/>
    </row>
    <row r="20" spans="1:4" ht="15" thickBot="1" x14ac:dyDescent="0.4">
      <c r="A20" s="40"/>
      <c r="B20" s="40"/>
      <c r="C20" s="23"/>
      <c r="D20" s="24"/>
    </row>
    <row r="21" spans="1:4" ht="15" thickBot="1" x14ac:dyDescent="0.4">
      <c r="A21" s="40"/>
      <c r="B21" s="40"/>
      <c r="C21" s="23"/>
      <c r="D21" s="24"/>
    </row>
    <row r="22" spans="1:4" ht="15" thickBot="1" x14ac:dyDescent="0.4">
      <c r="A22" s="40"/>
      <c r="B22" s="40"/>
      <c r="C22" s="35"/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</v>
      </c>
      <c r="B26" s="11">
        <v>98.76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A2" sqref="A2:D2"/>
    </sheetView>
  </sheetViews>
  <sheetFormatPr defaultRowHeight="14.5" x14ac:dyDescent="0.35"/>
  <cols>
    <col min="1" max="1" width="20" customWidth="1"/>
    <col min="2" max="2" width="43.1796875" bestFit="1" customWidth="1"/>
    <col min="3" max="3" width="16.1796875" customWidth="1"/>
    <col min="4" max="4" width="20.81640625" customWidth="1"/>
  </cols>
  <sheetData>
    <row r="1" spans="1:4" ht="15" thickBot="1" x14ac:dyDescent="0.4">
      <c r="A1" s="25" t="s">
        <v>369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</v>
      </c>
      <c r="B4" s="8" t="s">
        <v>14</v>
      </c>
      <c r="C4" s="8" t="s">
        <v>15</v>
      </c>
      <c r="D4" s="9">
        <v>9.8799999999999999E-2</v>
      </c>
    </row>
    <row r="5" spans="1:4" x14ac:dyDescent="0.35">
      <c r="A5" s="8" t="s">
        <v>36</v>
      </c>
      <c r="B5" s="8" t="s">
        <v>37</v>
      </c>
      <c r="C5" s="8" t="s">
        <v>38</v>
      </c>
      <c r="D5" s="9">
        <v>9.8599999999999993E-2</v>
      </c>
    </row>
    <row r="6" spans="1:4" x14ac:dyDescent="0.35">
      <c r="A6" s="8" t="s">
        <v>43</v>
      </c>
      <c r="B6" s="8" t="s">
        <v>82</v>
      </c>
      <c r="C6" s="8" t="s">
        <v>44</v>
      </c>
      <c r="D6" s="9">
        <v>8.2500000000000004E-2</v>
      </c>
    </row>
    <row r="7" spans="1:4" x14ac:dyDescent="0.35">
      <c r="A7" s="8" t="s">
        <v>39</v>
      </c>
      <c r="B7" s="8" t="s">
        <v>40</v>
      </c>
      <c r="C7" s="8" t="s">
        <v>15</v>
      </c>
      <c r="D7" s="9">
        <v>8.1100000000000005E-2</v>
      </c>
    </row>
    <row r="8" spans="1:4" ht="26" x14ac:dyDescent="0.35">
      <c r="A8" s="8" t="s">
        <v>41</v>
      </c>
      <c r="B8" s="8" t="s">
        <v>42</v>
      </c>
      <c r="C8" s="8" t="s">
        <v>33</v>
      </c>
      <c r="D8" s="9">
        <v>7.8399999999999997E-2</v>
      </c>
    </row>
    <row r="9" spans="1:4" x14ac:dyDescent="0.35">
      <c r="A9" s="8" t="s">
        <v>269</v>
      </c>
      <c r="B9" s="8" t="s">
        <v>270</v>
      </c>
      <c r="C9" s="8" t="s">
        <v>75</v>
      </c>
      <c r="D9" s="9">
        <v>5.2400000000000002E-2</v>
      </c>
    </row>
    <row r="10" spans="1:4" ht="26" x14ac:dyDescent="0.35">
      <c r="A10" s="8" t="s">
        <v>112</v>
      </c>
      <c r="B10" s="8" t="s">
        <v>113</v>
      </c>
      <c r="C10" s="8" t="s">
        <v>33</v>
      </c>
      <c r="D10" s="9">
        <v>5.1400000000000001E-2</v>
      </c>
    </row>
    <row r="12" spans="1:4" ht="15" thickBot="1" x14ac:dyDescent="0.4"/>
    <row r="13" spans="1:4" ht="15" thickBot="1" x14ac:dyDescent="0.4">
      <c r="A13" s="26" t="s">
        <v>18</v>
      </c>
      <c r="B13" s="27"/>
      <c r="C13" s="27"/>
      <c r="D13" s="28"/>
    </row>
    <row r="14" spans="1:4" ht="15" thickBot="1" x14ac:dyDescent="0.4">
      <c r="A14" s="29" t="s">
        <v>16</v>
      </c>
      <c r="B14" s="30"/>
      <c r="C14" s="31" t="s">
        <v>17</v>
      </c>
      <c r="D14" s="32"/>
    </row>
    <row r="15" spans="1:4" ht="15" thickBot="1" x14ac:dyDescent="0.4">
      <c r="A15" s="22" t="str">
        <f>+NCCI!A1</f>
        <v>Tata</v>
      </c>
      <c r="B15" s="22"/>
      <c r="C15" s="23">
        <v>0.2054</v>
      </c>
      <c r="D15" s="24"/>
    </row>
    <row r="16" spans="1:4" ht="15" thickBot="1" x14ac:dyDescent="0.4">
      <c r="A16" s="22" t="str">
        <f>+NCCI!A2</f>
        <v>ITC - MNC</v>
      </c>
      <c r="B16" s="22"/>
      <c r="C16" s="23">
        <v>9.8799999999999999E-2</v>
      </c>
      <c r="D16" s="24"/>
    </row>
    <row r="17" spans="1:4" ht="15" thickBot="1" x14ac:dyDescent="0.4">
      <c r="A17" s="22" t="str">
        <f>+NCCI!A3</f>
        <v>Bharti</v>
      </c>
      <c r="B17" s="22"/>
      <c r="C17" s="23">
        <v>9.8599999999999993E-2</v>
      </c>
      <c r="D17" s="24"/>
    </row>
    <row r="18" spans="1:4" ht="15" thickBot="1" x14ac:dyDescent="0.4">
      <c r="A18" s="22" t="str">
        <f>+NCCI!A4</f>
        <v>Hindustan Unilever - MNC</v>
      </c>
      <c r="B18" s="22"/>
      <c r="C18" s="23">
        <v>8.1100000000000005E-2</v>
      </c>
      <c r="D18" s="24"/>
    </row>
    <row r="19" spans="1:4" ht="15" thickBot="1" x14ac:dyDescent="0.4">
      <c r="A19" s="22" t="str">
        <f>+NCCI!A5</f>
        <v>Interglobe</v>
      </c>
      <c r="B19" s="22"/>
      <c r="C19" s="23">
        <v>5.2400000000000002E-2</v>
      </c>
      <c r="D19" s="24"/>
    </row>
    <row r="20" spans="1:4" ht="15" thickBot="1" x14ac:dyDescent="0.4">
      <c r="A20" s="22" t="str">
        <f>+NCCI!A6</f>
        <v>Asian Paints</v>
      </c>
      <c r="B20" s="22"/>
      <c r="C20" s="23">
        <v>5.1400000000000001E-2</v>
      </c>
      <c r="D20" s="24"/>
    </row>
    <row r="21" spans="1:4" ht="15" thickBot="1" x14ac:dyDescent="0.4">
      <c r="A21" s="22" t="str">
        <f>+NCCI!A7</f>
        <v>Nestle India - MNC</v>
      </c>
      <c r="B21" s="22"/>
      <c r="C21" s="35">
        <v>4.3499999999999997E-2</v>
      </c>
      <c r="D21" s="36"/>
    </row>
    <row r="22" spans="1:4" ht="15" thickBot="1" x14ac:dyDescent="0.4"/>
    <row r="23" spans="1:4" ht="15" thickBot="1" x14ac:dyDescent="0.4">
      <c r="A23" s="37" t="s">
        <v>20</v>
      </c>
      <c r="B23" s="32"/>
    </row>
    <row r="24" spans="1:4" ht="15" thickBot="1" x14ac:dyDescent="0.4">
      <c r="A24" s="1" t="s">
        <v>21</v>
      </c>
      <c r="B24" s="5" t="s">
        <v>17</v>
      </c>
    </row>
    <row r="25" spans="1:4" x14ac:dyDescent="0.35">
      <c r="A25" s="10" t="s">
        <v>44</v>
      </c>
      <c r="B25" s="11">
        <v>22.35</v>
      </c>
    </row>
    <row r="26" spans="1:4" x14ac:dyDescent="0.35">
      <c r="A26" s="10" t="s">
        <v>15</v>
      </c>
      <c r="B26" s="11">
        <v>17.98</v>
      </c>
    </row>
    <row r="27" spans="1:4" x14ac:dyDescent="0.35">
      <c r="A27" s="10" t="s">
        <v>33</v>
      </c>
      <c r="B27" s="11">
        <v>17.64</v>
      </c>
    </row>
    <row r="28" spans="1:4" x14ac:dyDescent="0.35">
      <c r="A28" s="10" t="s">
        <v>38</v>
      </c>
      <c r="B28" s="11">
        <v>10.86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29" priority="1" stopIfTrue="1" operator="lessThan">
      <formula>0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B0B7-2BA2-43E3-86F7-04CF9F774610}">
  <dimension ref="A1:B2"/>
  <sheetViews>
    <sheetView workbookViewId="0">
      <selection activeCell="V30" sqref="V30"/>
    </sheetView>
  </sheetViews>
  <sheetFormatPr defaultRowHeight="14.5" x14ac:dyDescent="0.35"/>
  <cols>
    <col min="1" max="1" width="8.7265625" bestFit="1" customWidth="1"/>
  </cols>
  <sheetData>
    <row r="1" spans="1:2" x14ac:dyDescent="0.35">
      <c r="A1" t="s">
        <v>289</v>
      </c>
      <c r="B1" s="21">
        <v>65.91</v>
      </c>
    </row>
    <row r="2" spans="1:2" x14ac:dyDescent="0.35">
      <c r="A2" t="s">
        <v>317</v>
      </c>
      <c r="B2">
        <v>32.85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0F2B-02A3-4961-B42B-BDEEE3BCC29F}">
  <dimension ref="A1:D29"/>
  <sheetViews>
    <sheetView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2" t="s">
        <v>246</v>
      </c>
      <c r="B1" s="42"/>
      <c r="C1" s="42"/>
      <c r="D1" s="42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89</v>
      </c>
      <c r="B4" s="8" t="s">
        <v>90</v>
      </c>
      <c r="C4" s="8" t="s">
        <v>9</v>
      </c>
      <c r="D4" s="9">
        <v>0.32869999999999999</v>
      </c>
    </row>
    <row r="5" spans="1:4" x14ac:dyDescent="0.35">
      <c r="A5" s="8" t="s">
        <v>236</v>
      </c>
      <c r="B5" s="8" t="s">
        <v>237</v>
      </c>
      <c r="C5" s="8" t="s">
        <v>9</v>
      </c>
      <c r="D5" s="9">
        <v>0.13769999999999999</v>
      </c>
    </row>
    <row r="6" spans="1:4" x14ac:dyDescent="0.35">
      <c r="A6" s="8" t="s">
        <v>238</v>
      </c>
      <c r="B6" s="8" t="s">
        <v>239</v>
      </c>
      <c r="C6" s="8" t="s">
        <v>9</v>
      </c>
      <c r="D6" s="9">
        <v>0.115</v>
      </c>
    </row>
    <row r="7" spans="1:4" x14ac:dyDescent="0.35">
      <c r="A7" s="8" t="s">
        <v>240</v>
      </c>
      <c r="B7" s="8" t="s">
        <v>241</v>
      </c>
      <c r="C7" s="8" t="s">
        <v>9</v>
      </c>
      <c r="D7" s="9">
        <v>0.10009999999999999</v>
      </c>
    </row>
    <row r="8" spans="1:4" x14ac:dyDescent="0.35">
      <c r="A8" s="8" t="s">
        <v>242</v>
      </c>
      <c r="B8" s="8" t="s">
        <v>243</v>
      </c>
      <c r="C8" s="8" t="s">
        <v>9</v>
      </c>
      <c r="D8" s="9">
        <v>9.0800000000000006E-2</v>
      </c>
    </row>
    <row r="9" spans="1:4" x14ac:dyDescent="0.35">
      <c r="A9" s="8" t="s">
        <v>244</v>
      </c>
      <c r="B9" s="8" t="s">
        <v>245</v>
      </c>
      <c r="C9" s="8" t="s">
        <v>9</v>
      </c>
      <c r="D9" s="9">
        <v>7.8600000000000003E-2</v>
      </c>
    </row>
    <row r="10" spans="1:4" x14ac:dyDescent="0.35">
      <c r="A10" s="8" t="s">
        <v>286</v>
      </c>
      <c r="B10" s="8" t="s">
        <v>287</v>
      </c>
      <c r="C10" s="8" t="s">
        <v>9</v>
      </c>
      <c r="D10" s="9">
        <v>5.0700000000000002E-2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33" t="s">
        <v>289</v>
      </c>
      <c r="B16" s="34"/>
      <c r="C16" s="23">
        <v>0.65939999999999999</v>
      </c>
      <c r="D16" s="24"/>
    </row>
    <row r="17" spans="1:4" ht="15" thickBot="1" x14ac:dyDescent="0.4">
      <c r="A17" s="38" t="s">
        <v>317</v>
      </c>
      <c r="B17" s="39"/>
      <c r="C17" s="23">
        <v>0.32869999999999999</v>
      </c>
      <c r="D17" s="24"/>
    </row>
    <row r="18" spans="1:4" ht="15" thickBot="1" x14ac:dyDescent="0.4">
      <c r="A18" s="41"/>
      <c r="B18" s="41"/>
      <c r="C18" s="23"/>
      <c r="D18" s="24"/>
    </row>
    <row r="19" spans="1:4" ht="15" thickBot="1" x14ac:dyDescent="0.4">
      <c r="A19" s="40"/>
      <c r="B19" s="40"/>
      <c r="C19" s="23"/>
      <c r="D19" s="24"/>
    </row>
    <row r="20" spans="1:4" ht="15" thickBot="1" x14ac:dyDescent="0.4">
      <c r="A20" s="33"/>
      <c r="B20" s="34"/>
      <c r="C20" s="23"/>
      <c r="D20" s="24"/>
    </row>
    <row r="21" spans="1:4" ht="15" thickBot="1" x14ac:dyDescent="0.4">
      <c r="A21" s="40"/>
      <c r="B21" s="40"/>
      <c r="C21" s="23"/>
      <c r="D21" s="24"/>
    </row>
    <row r="22" spans="1:4" ht="15" thickBot="1" x14ac:dyDescent="0.4">
      <c r="A22" s="40"/>
      <c r="B22" s="40"/>
      <c r="C22" s="35"/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</v>
      </c>
      <c r="B26" s="11">
        <v>98.81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7A32-2EAD-4D85-9878-FCD1092C0F87}">
  <dimension ref="A1:D29"/>
  <sheetViews>
    <sheetView workbookViewId="0">
      <selection activeCell="E37" sqref="E3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2" t="s">
        <v>258</v>
      </c>
      <c r="B1" s="42"/>
      <c r="C1" s="42"/>
      <c r="D1" s="42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0.2112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0.21049999999999999</v>
      </c>
    </row>
    <row r="6" spans="1:4" x14ac:dyDescent="0.35">
      <c r="A6" s="8" t="s">
        <v>259</v>
      </c>
      <c r="B6" s="8" t="s">
        <v>260</v>
      </c>
      <c r="C6" s="8" t="s">
        <v>9</v>
      </c>
      <c r="D6" s="9">
        <v>0.1983</v>
      </c>
    </row>
    <row r="7" spans="1:4" x14ac:dyDescent="0.35">
      <c r="A7" s="8" t="s">
        <v>261</v>
      </c>
      <c r="B7" s="8" t="s">
        <v>262</v>
      </c>
      <c r="C7" s="8" t="s">
        <v>9</v>
      </c>
      <c r="D7" s="9">
        <v>0.1956</v>
      </c>
    </row>
    <row r="8" spans="1:4" x14ac:dyDescent="0.35">
      <c r="A8" s="8" t="s">
        <v>156</v>
      </c>
      <c r="B8" s="8" t="s">
        <v>157</v>
      </c>
      <c r="C8" s="8" t="s">
        <v>9</v>
      </c>
      <c r="D8" s="9">
        <v>5.5199999999999999E-2</v>
      </c>
    </row>
    <row r="9" spans="1:4" x14ac:dyDescent="0.35">
      <c r="A9" s="8" t="s">
        <v>263</v>
      </c>
      <c r="B9" s="8" t="s">
        <v>264</v>
      </c>
      <c r="C9" s="8" t="s">
        <v>9</v>
      </c>
      <c r="D9" s="9">
        <v>4.1300000000000003E-2</v>
      </c>
    </row>
    <row r="10" spans="1:4" x14ac:dyDescent="0.35">
      <c r="A10" s="8" t="s">
        <v>265</v>
      </c>
      <c r="B10" s="8" t="s">
        <v>266</v>
      </c>
      <c r="C10" s="8" t="s">
        <v>9</v>
      </c>
      <c r="D10" s="9">
        <v>3.5799999999999998E-2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+'PVt bank ETF'!A1</f>
        <v>HDFC</v>
      </c>
      <c r="B16" s="22"/>
      <c r="C16" s="23">
        <v>0.2112</v>
      </c>
      <c r="D16" s="24"/>
    </row>
    <row r="17" spans="1:4" ht="15" thickBot="1" x14ac:dyDescent="0.4">
      <c r="A17" s="22" t="str">
        <f>+'PVt bank ETF'!A2</f>
        <v>ICICI</v>
      </c>
      <c r="B17" s="22"/>
      <c r="C17" s="23">
        <v>0.21049999999999999</v>
      </c>
      <c r="D17" s="24"/>
    </row>
    <row r="18" spans="1:4" ht="15" thickBot="1" x14ac:dyDescent="0.4">
      <c r="A18" s="22" t="str">
        <f>+'PVt bank ETF'!A3</f>
        <v>Axis Bank</v>
      </c>
      <c r="B18" s="22"/>
      <c r="C18" s="23">
        <v>0.1983</v>
      </c>
      <c r="D18" s="24"/>
    </row>
    <row r="19" spans="1:4" ht="15" thickBot="1" x14ac:dyDescent="0.4">
      <c r="A19" s="22" t="str">
        <f>+'PVt bank ETF'!A4</f>
        <v>Kotak</v>
      </c>
      <c r="B19" s="22"/>
      <c r="C19" s="23">
        <v>0.1956</v>
      </c>
      <c r="D19" s="24"/>
    </row>
    <row r="20" spans="1:4" ht="15" thickBot="1" x14ac:dyDescent="0.4">
      <c r="A20" s="22" t="str">
        <f>+'PVt bank ETF'!A5</f>
        <v>Federal Bank</v>
      </c>
      <c r="B20" s="22"/>
      <c r="C20" s="23">
        <v>5.5199999999999999E-2</v>
      </c>
      <c r="D20" s="24"/>
    </row>
    <row r="21" spans="1:4" ht="15" thickBot="1" x14ac:dyDescent="0.4">
      <c r="A21" s="22" t="str">
        <f>+'PVt bank ETF'!A6</f>
        <v>Hinduja</v>
      </c>
      <c r="B21" s="22"/>
      <c r="C21" s="23">
        <v>4.1300000000000003E-2</v>
      </c>
      <c r="D21" s="24"/>
    </row>
    <row r="22" spans="1:4" ht="15" thickBot="1" x14ac:dyDescent="0.4">
      <c r="A22" s="22" t="str">
        <f>+'PVt bank ETF'!A7</f>
        <v>IDFC</v>
      </c>
      <c r="B22" s="22"/>
      <c r="C22" s="35">
        <v>3.5799999999999998E-2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</v>
      </c>
      <c r="B26" s="11">
        <v>99.57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25A4C-9909-401D-9C19-E95EC122A42F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290</v>
      </c>
      <c r="B1" s="20">
        <v>21.124476000000001</v>
      </c>
    </row>
    <row r="2" spans="1:2" x14ac:dyDescent="0.35">
      <c r="A2" s="19" t="s">
        <v>292</v>
      </c>
      <c r="B2" s="20">
        <v>21.047899999999998</v>
      </c>
    </row>
    <row r="3" spans="1:2" x14ac:dyDescent="0.35">
      <c r="A3" s="19" t="s">
        <v>359</v>
      </c>
      <c r="B3" s="20">
        <v>19.833563000000002</v>
      </c>
    </row>
    <row r="4" spans="1:2" x14ac:dyDescent="0.35">
      <c r="A4" s="19" t="s">
        <v>360</v>
      </c>
      <c r="B4" s="20">
        <v>19.557380999999999</v>
      </c>
    </row>
    <row r="5" spans="1:2" x14ac:dyDescent="0.35">
      <c r="A5" s="19" t="s">
        <v>316</v>
      </c>
      <c r="B5" s="20">
        <v>5.5173509999999997</v>
      </c>
    </row>
    <row r="6" spans="1:2" x14ac:dyDescent="0.35">
      <c r="A6" s="19" t="s">
        <v>336</v>
      </c>
      <c r="B6" s="20">
        <v>4.1283539999999999</v>
      </c>
    </row>
    <row r="7" spans="1:2" x14ac:dyDescent="0.35">
      <c r="A7" s="19" t="s">
        <v>361</v>
      </c>
      <c r="B7" s="20">
        <v>3.577331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FA42-8355-4B1A-A8A4-433BFD1B5A18}">
  <dimension ref="A1:D29"/>
  <sheetViews>
    <sheetView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2" t="s">
        <v>362</v>
      </c>
      <c r="B1" s="42"/>
      <c r="C1" s="42"/>
      <c r="D1" s="42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0.21149999999999999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0.21049999999999999</v>
      </c>
    </row>
    <row r="6" spans="1:4" x14ac:dyDescent="0.35">
      <c r="A6" s="8" t="s">
        <v>259</v>
      </c>
      <c r="B6" s="8" t="s">
        <v>260</v>
      </c>
      <c r="C6" s="8" t="s">
        <v>9</v>
      </c>
      <c r="D6" s="9">
        <v>0.19819999999999999</v>
      </c>
    </row>
    <row r="7" spans="1:4" x14ac:dyDescent="0.35">
      <c r="A7" s="8" t="s">
        <v>261</v>
      </c>
      <c r="B7" s="8" t="s">
        <v>262</v>
      </c>
      <c r="C7" s="8" t="s">
        <v>9</v>
      </c>
      <c r="D7" s="9">
        <v>0.1956</v>
      </c>
    </row>
    <row r="8" spans="1:4" x14ac:dyDescent="0.35">
      <c r="A8" s="8" t="s">
        <v>156</v>
      </c>
      <c r="B8" s="8" t="s">
        <v>157</v>
      </c>
      <c r="C8" s="8" t="s">
        <v>9</v>
      </c>
      <c r="D8" s="9">
        <v>5.5100000000000003E-2</v>
      </c>
    </row>
    <row r="9" spans="1:4" x14ac:dyDescent="0.35">
      <c r="A9" s="8" t="s">
        <v>263</v>
      </c>
      <c r="B9" s="8" t="s">
        <v>264</v>
      </c>
      <c r="C9" s="8" t="s">
        <v>9</v>
      </c>
      <c r="D9" s="9">
        <v>4.1200000000000001E-2</v>
      </c>
    </row>
    <row r="10" spans="1:4" x14ac:dyDescent="0.35">
      <c r="A10" s="8" t="s">
        <v>265</v>
      </c>
      <c r="B10" s="8" t="s">
        <v>266</v>
      </c>
      <c r="C10" s="8" t="s">
        <v>9</v>
      </c>
      <c r="D10" s="9">
        <v>3.5700000000000003E-2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+'Pvt bank Index'!A1</f>
        <v>HDFC</v>
      </c>
      <c r="B16" s="22"/>
      <c r="C16" s="23">
        <v>0.21149999999999999</v>
      </c>
      <c r="D16" s="24"/>
    </row>
    <row r="17" spans="1:4" ht="15" thickBot="1" x14ac:dyDescent="0.4">
      <c r="A17" s="22" t="str">
        <f>+'Pvt bank Index'!A2</f>
        <v>ICICI</v>
      </c>
      <c r="B17" s="22"/>
      <c r="C17" s="23">
        <v>0.21049999999999999</v>
      </c>
      <c r="D17" s="24"/>
    </row>
    <row r="18" spans="1:4" ht="15" thickBot="1" x14ac:dyDescent="0.4">
      <c r="A18" s="22" t="str">
        <f>+'Pvt bank Index'!A3</f>
        <v>Axis Bank</v>
      </c>
      <c r="B18" s="22"/>
      <c r="C18" s="23">
        <v>0.19819999999999999</v>
      </c>
      <c r="D18" s="24"/>
    </row>
    <row r="19" spans="1:4" ht="15" thickBot="1" x14ac:dyDescent="0.4">
      <c r="A19" s="22" t="str">
        <f>+'Pvt bank Index'!A4</f>
        <v>Kotak</v>
      </c>
      <c r="B19" s="22"/>
      <c r="C19" s="23">
        <v>0.1956</v>
      </c>
      <c r="D19" s="24"/>
    </row>
    <row r="20" spans="1:4" ht="15" thickBot="1" x14ac:dyDescent="0.4">
      <c r="A20" s="22" t="str">
        <f>+'Pvt bank Index'!A5</f>
        <v>Federal Bank</v>
      </c>
      <c r="B20" s="22"/>
      <c r="C20" s="23">
        <v>5.5100000000000003E-2</v>
      </c>
      <c r="D20" s="24"/>
    </row>
    <row r="21" spans="1:4" ht="15" thickBot="1" x14ac:dyDescent="0.4">
      <c r="A21" s="22" t="str">
        <f>+'Pvt bank Index'!A6</f>
        <v>Hinduja</v>
      </c>
      <c r="B21" s="22"/>
      <c r="C21" s="23">
        <v>4.1200000000000001E-2</v>
      </c>
      <c r="D21" s="24"/>
    </row>
    <row r="22" spans="1:4" ht="15" thickBot="1" x14ac:dyDescent="0.4">
      <c r="A22" s="22" t="str">
        <f>+'Pvt bank Index'!A7</f>
        <v>IDFC</v>
      </c>
      <c r="B22" s="22"/>
      <c r="C22" s="35">
        <v>3.5700000000000003E-2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9</v>
      </c>
      <c r="B26" s="11">
        <v>99.53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BA19-E4B1-4C28-9C8E-50E83E75B24C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290</v>
      </c>
      <c r="B1" s="20">
        <v>21.151278999999999</v>
      </c>
    </row>
    <row r="2" spans="1:2" x14ac:dyDescent="0.35">
      <c r="A2" s="19" t="s">
        <v>292</v>
      </c>
      <c r="B2" s="20">
        <v>21.049983000000001</v>
      </c>
    </row>
    <row r="3" spans="1:2" x14ac:dyDescent="0.35">
      <c r="A3" s="19" t="s">
        <v>359</v>
      </c>
      <c r="B3" s="20">
        <v>19.815467000000002</v>
      </c>
    </row>
    <row r="4" spans="1:2" x14ac:dyDescent="0.35">
      <c r="A4" s="19" t="s">
        <v>360</v>
      </c>
      <c r="B4" s="20">
        <v>19.556712000000001</v>
      </c>
    </row>
    <row r="5" spans="1:2" x14ac:dyDescent="0.35">
      <c r="A5" s="19" t="s">
        <v>316</v>
      </c>
      <c r="B5" s="20">
        <v>5.5083359999999999</v>
      </c>
    </row>
    <row r="6" spans="1:2" x14ac:dyDescent="0.35">
      <c r="A6" s="19" t="s">
        <v>336</v>
      </c>
      <c r="B6" s="20">
        <v>4.1216850000000003</v>
      </c>
    </row>
    <row r="7" spans="1:2" x14ac:dyDescent="0.35">
      <c r="A7" s="19" t="s">
        <v>361</v>
      </c>
      <c r="B7" s="20">
        <v>3.5715340000000002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AB7F-2340-40AA-8BB0-AE79A0FD4E92}">
  <dimension ref="A1:D29"/>
  <sheetViews>
    <sheetView workbookViewId="0">
      <selection sqref="A1:D1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42" t="s">
        <v>370</v>
      </c>
      <c r="B1" s="42"/>
      <c r="C1" s="42"/>
      <c r="D1" s="42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ht="26" x14ac:dyDescent="0.35">
      <c r="A4" s="8" t="s">
        <v>345</v>
      </c>
      <c r="B4" s="8" t="s">
        <v>346</v>
      </c>
      <c r="C4" s="8" t="s">
        <v>34</v>
      </c>
      <c r="D4" s="9">
        <v>3.2099999999999997E-2</v>
      </c>
    </row>
    <row r="5" spans="1:4" x14ac:dyDescent="0.35">
      <c r="A5" s="8" t="s">
        <v>349</v>
      </c>
      <c r="B5" s="8" t="s">
        <v>350</v>
      </c>
      <c r="C5" s="8" t="s">
        <v>38</v>
      </c>
      <c r="D5" s="9">
        <v>3.09E-2</v>
      </c>
    </row>
    <row r="6" spans="1:4" x14ac:dyDescent="0.35">
      <c r="A6" s="8" t="s">
        <v>347</v>
      </c>
      <c r="B6" s="8" t="s">
        <v>348</v>
      </c>
      <c r="C6" s="8" t="s">
        <v>30</v>
      </c>
      <c r="D6" s="9">
        <v>3.09E-2</v>
      </c>
    </row>
    <row r="7" spans="1:4" x14ac:dyDescent="0.35">
      <c r="A7" s="8" t="s">
        <v>86</v>
      </c>
      <c r="B7" s="8" t="s">
        <v>87</v>
      </c>
      <c r="C7" s="8" t="s">
        <v>9</v>
      </c>
      <c r="D7" s="9">
        <v>2.9899999999999999E-2</v>
      </c>
    </row>
    <row r="8" spans="1:4" x14ac:dyDescent="0.35">
      <c r="A8" s="8" t="s">
        <v>149</v>
      </c>
      <c r="B8" s="8" t="s">
        <v>150</v>
      </c>
      <c r="C8" s="8" t="s">
        <v>51</v>
      </c>
      <c r="D8" s="9">
        <v>2.9600000000000001E-2</v>
      </c>
    </row>
    <row r="9" spans="1:4" x14ac:dyDescent="0.35">
      <c r="A9" s="8" t="s">
        <v>351</v>
      </c>
      <c r="B9" s="8" t="s">
        <v>352</v>
      </c>
      <c r="C9" s="8" t="s">
        <v>81</v>
      </c>
      <c r="D9" s="9">
        <v>2.93E-2</v>
      </c>
    </row>
    <row r="10" spans="1:4" x14ac:dyDescent="0.35">
      <c r="A10" s="8" t="s">
        <v>186</v>
      </c>
      <c r="B10" s="8" t="s">
        <v>187</v>
      </c>
      <c r="C10" s="8" t="s">
        <v>35</v>
      </c>
      <c r="D10" s="9">
        <v>2.9000000000000001E-2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+'Mom Quality 100 ETF'!A1</f>
        <v>PSU</v>
      </c>
      <c r="B16" s="22"/>
      <c r="C16" s="23">
        <v>8.3699999999999997E-2</v>
      </c>
      <c r="D16" s="24"/>
    </row>
    <row r="17" spans="1:4" ht="15" thickBot="1" x14ac:dyDescent="0.4">
      <c r="A17" s="22" t="str">
        <f>+'Mom Quality 100 ETF'!A2</f>
        <v>Welspun</v>
      </c>
      <c r="B17" s="22"/>
      <c r="C17" s="23">
        <v>3.2599999999999997E-2</v>
      </c>
      <c r="D17" s="24"/>
    </row>
    <row r="18" spans="1:4" ht="15" thickBot="1" x14ac:dyDescent="0.4">
      <c r="A18" s="22" t="str">
        <f>+'Mom Quality 100 ETF'!A3</f>
        <v>HFCL</v>
      </c>
      <c r="B18" s="22"/>
      <c r="C18" s="23">
        <v>3.09E-2</v>
      </c>
      <c r="D18" s="24"/>
    </row>
    <row r="19" spans="1:4" ht="15" thickBot="1" x14ac:dyDescent="0.4">
      <c r="A19" s="22" t="str">
        <f>+'Mom Quality 100 ETF'!A4</f>
        <v>Arvind Mafatlal</v>
      </c>
      <c r="B19" s="22"/>
      <c r="C19" s="23">
        <v>2.9600000000000001E-2</v>
      </c>
      <c r="D19" s="24"/>
    </row>
    <row r="20" spans="1:4" ht="15" thickBot="1" x14ac:dyDescent="0.4">
      <c r="A20" s="22" t="str">
        <f>+'Mom Quality 100 ETF'!A5</f>
        <v>Himadri</v>
      </c>
      <c r="B20" s="22"/>
      <c r="C20" s="23">
        <v>2.06E-2</v>
      </c>
      <c r="D20" s="24"/>
    </row>
    <row r="21" spans="1:4" ht="15" thickBot="1" x14ac:dyDescent="0.4">
      <c r="A21" s="22" t="str">
        <f>+'Mom Quality 100 ETF'!A6</f>
        <v>CDSL</v>
      </c>
      <c r="B21" s="22"/>
      <c r="C21" s="23">
        <v>2.0199999999999999E-2</v>
      </c>
      <c r="D21" s="24"/>
    </row>
    <row r="22" spans="1:4" ht="15" thickBot="1" x14ac:dyDescent="0.4">
      <c r="A22" s="22" t="str">
        <f>+'Mom Quality 100 ETF'!A7</f>
        <v>Great Eastern</v>
      </c>
      <c r="B22" s="22"/>
      <c r="C22" s="35">
        <v>1.9E-2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34</v>
      </c>
      <c r="B26" s="11">
        <v>12.87</v>
      </c>
    </row>
    <row r="27" spans="1:4" x14ac:dyDescent="0.35">
      <c r="A27" s="10" t="s">
        <v>30</v>
      </c>
      <c r="B27" s="11">
        <v>11.91</v>
      </c>
    </row>
    <row r="28" spans="1:4" x14ac:dyDescent="0.35">
      <c r="A28" s="10" t="s">
        <v>81</v>
      </c>
      <c r="B28" s="11">
        <v>9.85</v>
      </c>
    </row>
    <row r="29" spans="1:4" x14ac:dyDescent="0.35">
      <c r="A29" s="10" t="s">
        <v>35</v>
      </c>
      <c r="B29" s="11">
        <v>6.84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69AB-2737-477C-9659-BF0D7AEDA682}">
  <dimension ref="A1:B7"/>
  <sheetViews>
    <sheetView workbookViewId="0">
      <selection activeCell="X42" sqref="X42"/>
    </sheetView>
  </sheetViews>
  <sheetFormatPr defaultRowHeight="14.5" x14ac:dyDescent="0.35"/>
  <sheetData>
    <row r="1" spans="1:2" x14ac:dyDescent="0.35">
      <c r="A1" s="19" t="s">
        <v>289</v>
      </c>
      <c r="B1" s="20">
        <v>8.3707870000000018</v>
      </c>
    </row>
    <row r="2" spans="1:2" x14ac:dyDescent="0.35">
      <c r="A2" s="19" t="s">
        <v>363</v>
      </c>
      <c r="B2" s="20">
        <v>3.2555140000000002</v>
      </c>
    </row>
    <row r="3" spans="1:2" x14ac:dyDescent="0.35">
      <c r="A3" s="19" t="s">
        <v>364</v>
      </c>
      <c r="B3" s="20">
        <v>3.0942409999999998</v>
      </c>
    </row>
    <row r="4" spans="1:2" x14ac:dyDescent="0.35">
      <c r="A4" s="19" t="s">
        <v>298</v>
      </c>
      <c r="B4" s="20">
        <v>2.9614370000000001</v>
      </c>
    </row>
    <row r="5" spans="1:2" x14ac:dyDescent="0.35">
      <c r="A5" s="19" t="s">
        <v>365</v>
      </c>
      <c r="B5" s="20">
        <v>2.055771</v>
      </c>
    </row>
    <row r="6" spans="1:2" x14ac:dyDescent="0.35">
      <c r="A6" s="19" t="s">
        <v>334</v>
      </c>
      <c r="B6" s="20">
        <v>2.0245220000000002</v>
      </c>
    </row>
    <row r="7" spans="1:2" x14ac:dyDescent="0.35">
      <c r="A7" s="19" t="s">
        <v>366</v>
      </c>
      <c r="B7" s="20">
        <v>1.90215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98AF-3A5D-458A-A934-376F662512A3}">
  <dimension ref="A1:D29"/>
  <sheetViews>
    <sheetView tabSelected="1" workbookViewId="0">
      <selection activeCell="A2" sqref="A2:D2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42" t="s">
        <v>371</v>
      </c>
      <c r="B1" s="42"/>
      <c r="C1" s="42"/>
      <c r="D1" s="42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ht="26" x14ac:dyDescent="0.35">
      <c r="A4" s="8" t="s">
        <v>345</v>
      </c>
      <c r="B4" s="8" t="s">
        <v>346</v>
      </c>
      <c r="C4" s="8" t="s">
        <v>34</v>
      </c>
      <c r="D4" s="9">
        <v>3.2099999999999997E-2</v>
      </c>
    </row>
    <row r="5" spans="1:4" x14ac:dyDescent="0.35">
      <c r="A5" s="8" t="s">
        <v>349</v>
      </c>
      <c r="B5" s="8" t="s">
        <v>350</v>
      </c>
      <c r="C5" s="8" t="s">
        <v>38</v>
      </c>
      <c r="D5" s="9">
        <v>3.1E-2</v>
      </c>
    </row>
    <row r="6" spans="1:4" x14ac:dyDescent="0.35">
      <c r="A6" s="8" t="s">
        <v>347</v>
      </c>
      <c r="B6" s="8" t="s">
        <v>348</v>
      </c>
      <c r="C6" s="8" t="s">
        <v>30</v>
      </c>
      <c r="D6" s="9">
        <v>3.09E-2</v>
      </c>
    </row>
    <row r="7" spans="1:4" x14ac:dyDescent="0.35">
      <c r="A7" s="8" t="s">
        <v>86</v>
      </c>
      <c r="B7" s="8" t="s">
        <v>87</v>
      </c>
      <c r="C7" s="8" t="s">
        <v>9</v>
      </c>
      <c r="D7" s="9">
        <v>2.9899999999999999E-2</v>
      </c>
    </row>
    <row r="8" spans="1:4" x14ac:dyDescent="0.35">
      <c r="A8" s="8" t="s">
        <v>149</v>
      </c>
      <c r="B8" s="8" t="s">
        <v>150</v>
      </c>
      <c r="C8" s="8" t="s">
        <v>51</v>
      </c>
      <c r="D8" s="9">
        <v>2.9700000000000001E-2</v>
      </c>
    </row>
    <row r="9" spans="1:4" x14ac:dyDescent="0.35">
      <c r="A9" s="8" t="s">
        <v>351</v>
      </c>
      <c r="B9" s="8" t="s">
        <v>352</v>
      </c>
      <c r="C9" s="8" t="s">
        <v>81</v>
      </c>
      <c r="D9" s="9">
        <v>2.9399999999999999E-2</v>
      </c>
    </row>
    <row r="10" spans="1:4" x14ac:dyDescent="0.35">
      <c r="A10" s="8" t="s">
        <v>186</v>
      </c>
      <c r="B10" s="8" t="s">
        <v>187</v>
      </c>
      <c r="C10" s="8" t="s">
        <v>35</v>
      </c>
      <c r="D10" s="9">
        <v>2.9000000000000001E-2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6" t="s">
        <v>18</v>
      </c>
      <c r="B14" s="27"/>
      <c r="C14" s="27"/>
      <c r="D14" s="28"/>
    </row>
    <row r="15" spans="1:4" ht="15" thickBot="1" x14ac:dyDescent="0.4">
      <c r="A15" s="29" t="s">
        <v>16</v>
      </c>
      <c r="B15" s="30"/>
      <c r="C15" s="31" t="s">
        <v>17</v>
      </c>
      <c r="D15" s="32"/>
    </row>
    <row r="16" spans="1:4" ht="15" thickBot="1" x14ac:dyDescent="0.4">
      <c r="A16" s="22" t="str">
        <f>+'MOm quality 100 Index'!A1</f>
        <v>PSU</v>
      </c>
      <c r="B16" s="22"/>
      <c r="C16" s="23">
        <v>8.3799999999999999E-2</v>
      </c>
      <c r="D16" s="24"/>
    </row>
    <row r="17" spans="1:4" ht="15" thickBot="1" x14ac:dyDescent="0.4">
      <c r="A17" s="22" t="str">
        <f>+'MOm quality 100 Index'!A2</f>
        <v>Welspun</v>
      </c>
      <c r="B17" s="22"/>
      <c r="C17" s="23">
        <v>3.2599999999999997E-2</v>
      </c>
      <c r="D17" s="24"/>
    </row>
    <row r="18" spans="1:4" ht="15" thickBot="1" x14ac:dyDescent="0.4">
      <c r="A18" s="22" t="str">
        <f>+'MOm quality 100 Index'!A3</f>
        <v>HFCL</v>
      </c>
      <c r="B18" s="22"/>
      <c r="C18" s="23">
        <v>3.1E-2</v>
      </c>
      <c r="D18" s="24"/>
    </row>
    <row r="19" spans="1:4" ht="15" thickBot="1" x14ac:dyDescent="0.4">
      <c r="A19" s="22" t="str">
        <f>+'MOm quality 100 Index'!A4</f>
        <v>Arvind Mafatlal</v>
      </c>
      <c r="B19" s="22"/>
      <c r="C19" s="23">
        <v>2.9700000000000001E-2</v>
      </c>
      <c r="D19" s="24"/>
    </row>
    <row r="20" spans="1:4" ht="15" thickBot="1" x14ac:dyDescent="0.4">
      <c r="A20" s="22" t="str">
        <f>+'MOm quality 100 Index'!A5</f>
        <v>Himadri</v>
      </c>
      <c r="B20" s="22"/>
      <c r="C20" s="23">
        <v>2.06E-2</v>
      </c>
      <c r="D20" s="24"/>
    </row>
    <row r="21" spans="1:4" ht="15" thickBot="1" x14ac:dyDescent="0.4">
      <c r="A21" s="22" t="str">
        <f>+'MOm quality 100 Index'!A6</f>
        <v>CDSL</v>
      </c>
      <c r="B21" s="22"/>
      <c r="C21" s="23">
        <v>2.0299999999999999E-2</v>
      </c>
      <c r="D21" s="24"/>
    </row>
    <row r="22" spans="1:4" ht="15" thickBot="1" x14ac:dyDescent="0.4">
      <c r="A22" s="22" t="str">
        <f>+'MOm quality 100 Index'!A7</f>
        <v>Great Eastern</v>
      </c>
      <c r="B22" s="22"/>
      <c r="C22" s="35">
        <v>1.9E-2</v>
      </c>
      <c r="D22" s="36"/>
    </row>
    <row r="23" spans="1:4" ht="15" thickBot="1" x14ac:dyDescent="0.4"/>
    <row r="24" spans="1:4" ht="15" thickBot="1" x14ac:dyDescent="0.4">
      <c r="A24" s="37" t="s">
        <v>20</v>
      </c>
      <c r="B24" s="32"/>
    </row>
    <row r="25" spans="1:4" ht="15" thickBot="1" x14ac:dyDescent="0.4">
      <c r="A25" s="1" t="s">
        <v>21</v>
      </c>
      <c r="B25" s="5" t="s">
        <v>17</v>
      </c>
    </row>
    <row r="26" spans="1:4" x14ac:dyDescent="0.35">
      <c r="A26" s="10" t="s">
        <v>34</v>
      </c>
      <c r="B26" s="11">
        <v>12.87</v>
      </c>
    </row>
    <row r="27" spans="1:4" x14ac:dyDescent="0.35">
      <c r="A27" s="10" t="s">
        <v>30</v>
      </c>
      <c r="B27" s="11">
        <v>11.92</v>
      </c>
    </row>
    <row r="28" spans="1:4" x14ac:dyDescent="0.35">
      <c r="A28" s="10" t="s">
        <v>81</v>
      </c>
      <c r="B28" s="11">
        <v>9.86</v>
      </c>
    </row>
    <row r="29" spans="1:4" x14ac:dyDescent="0.35">
      <c r="A29" s="10" t="s">
        <v>35</v>
      </c>
      <c r="B29" s="11">
        <v>6.85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40BF-17B1-4F48-9E02-E5F60B305A4A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289</v>
      </c>
      <c r="B1" s="20">
        <v>8.3791329999999995</v>
      </c>
    </row>
    <row r="2" spans="1:2" x14ac:dyDescent="0.35">
      <c r="A2" s="19" t="s">
        <v>363</v>
      </c>
      <c r="B2" s="20">
        <v>3.2582769999999996</v>
      </c>
    </row>
    <row r="3" spans="1:2" x14ac:dyDescent="0.35">
      <c r="A3" s="19" t="s">
        <v>364</v>
      </c>
      <c r="B3" s="20">
        <v>3.0974010000000001</v>
      </c>
    </row>
    <row r="4" spans="1:2" x14ac:dyDescent="0.35">
      <c r="A4" s="19" t="s">
        <v>298</v>
      </c>
      <c r="B4" s="20">
        <v>2.9728810000000001</v>
      </c>
    </row>
    <row r="5" spans="1:2" x14ac:dyDescent="0.35">
      <c r="A5" s="19" t="s">
        <v>365</v>
      </c>
      <c r="B5" s="20">
        <v>2.0577800000000002</v>
      </c>
    </row>
    <row r="6" spans="1:2" x14ac:dyDescent="0.35">
      <c r="A6" s="19" t="s">
        <v>334</v>
      </c>
      <c r="B6" s="20">
        <v>2.0270160000000002</v>
      </c>
    </row>
    <row r="7" spans="1:2" x14ac:dyDescent="0.35">
      <c r="A7" s="19" t="s">
        <v>366</v>
      </c>
      <c r="B7" s="20">
        <v>1.904865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19C5-877D-46E1-B315-69402139B5FF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291</v>
      </c>
      <c r="B1" s="20">
        <v>20.539465000000003</v>
      </c>
    </row>
    <row r="2" spans="1:2" x14ac:dyDescent="0.35">
      <c r="A2" s="19" t="s">
        <v>301</v>
      </c>
      <c r="B2" s="20">
        <v>9.8757180000000009</v>
      </c>
    </row>
    <row r="3" spans="1:2" x14ac:dyDescent="0.35">
      <c r="A3" s="19" t="s">
        <v>294</v>
      </c>
      <c r="B3" s="20">
        <v>9.8579830000000008</v>
      </c>
    </row>
    <row r="4" spans="1:2" x14ac:dyDescent="0.35">
      <c r="A4" s="19" t="s">
        <v>302</v>
      </c>
      <c r="B4" s="20">
        <v>8.1078639999999993</v>
      </c>
    </row>
    <row r="5" spans="1:2" x14ac:dyDescent="0.35">
      <c r="A5" s="19" t="s">
        <v>303</v>
      </c>
      <c r="B5" s="20">
        <v>5.2419890000000002</v>
      </c>
    </row>
    <row r="6" spans="1:2" x14ac:dyDescent="0.35">
      <c r="A6" s="19" t="s">
        <v>304</v>
      </c>
      <c r="B6" s="20">
        <v>5.1421910000000004</v>
      </c>
    </row>
    <row r="7" spans="1:2" x14ac:dyDescent="0.35">
      <c r="A7" s="19" t="s">
        <v>305</v>
      </c>
      <c r="B7" s="20">
        <v>4.3469949999999997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workbookViewId="0">
      <selection activeCell="B23" sqref="B23"/>
    </sheetView>
  </sheetViews>
  <sheetFormatPr defaultRowHeight="14.5" x14ac:dyDescent="0.35"/>
  <cols>
    <col min="1" max="1" width="16.54296875" bestFit="1" customWidth="1"/>
  </cols>
  <sheetData>
    <row r="1" spans="1:2" x14ac:dyDescent="0.35">
      <c r="A1" s="7" t="s">
        <v>22</v>
      </c>
      <c r="B1" s="6">
        <v>15.88</v>
      </c>
    </row>
    <row r="2" spans="1:2" x14ac:dyDescent="0.35">
      <c r="A2" s="7" t="s">
        <v>23</v>
      </c>
      <c r="B2" s="6">
        <v>10.41</v>
      </c>
    </row>
    <row r="3" spans="1:2" x14ac:dyDescent="0.35">
      <c r="A3" s="7" t="s">
        <v>24</v>
      </c>
      <c r="B3" s="6">
        <v>8.42</v>
      </c>
    </row>
    <row r="4" spans="1:2" x14ac:dyDescent="0.35">
      <c r="A4" s="7" t="s">
        <v>25</v>
      </c>
      <c r="B4" s="6">
        <v>7.63</v>
      </c>
    </row>
    <row r="5" spans="1:2" x14ac:dyDescent="0.35">
      <c r="A5" s="7" t="s">
        <v>26</v>
      </c>
      <c r="B5" s="6">
        <v>6.94</v>
      </c>
    </row>
    <row r="6" spans="1:2" x14ac:dyDescent="0.35">
      <c r="A6" s="7" t="s">
        <v>27</v>
      </c>
      <c r="B6" s="6">
        <v>4.46</v>
      </c>
    </row>
    <row r="7" spans="1:2" x14ac:dyDescent="0.35">
      <c r="A7" s="7" t="s">
        <v>28</v>
      </c>
      <c r="B7" s="6">
        <v>3.4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workbookViewId="0">
      <selection activeCell="B27" sqref="B27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5" t="s">
        <v>45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47</v>
      </c>
      <c r="B4" s="8" t="s">
        <v>48</v>
      </c>
      <c r="C4" s="8" t="s">
        <v>46</v>
      </c>
      <c r="D4" s="9">
        <v>8.5300000000000001E-2</v>
      </c>
    </row>
    <row r="5" spans="1:4" x14ac:dyDescent="0.35">
      <c r="A5" s="8" t="s">
        <v>49</v>
      </c>
      <c r="B5" s="8" t="s">
        <v>50</v>
      </c>
      <c r="C5" s="8" t="s">
        <v>46</v>
      </c>
      <c r="D5" s="9">
        <v>8.0100000000000005E-2</v>
      </c>
    </row>
    <row r="6" spans="1:4" ht="26" x14ac:dyDescent="0.35">
      <c r="A6" s="8" t="s">
        <v>93</v>
      </c>
      <c r="B6" s="8" t="s">
        <v>94</v>
      </c>
      <c r="C6" s="8" t="s">
        <v>95</v>
      </c>
      <c r="D6" s="9">
        <v>4.1399999999999999E-2</v>
      </c>
    </row>
    <row r="7" spans="1:4" ht="26" x14ac:dyDescent="0.35">
      <c r="A7" s="8" t="s">
        <v>247</v>
      </c>
      <c r="B7" s="8" t="s">
        <v>248</v>
      </c>
      <c r="C7" s="8" t="s">
        <v>35</v>
      </c>
      <c r="D7" s="9">
        <v>4.1000000000000002E-2</v>
      </c>
    </row>
    <row r="8" spans="1:4" ht="26" x14ac:dyDescent="0.35">
      <c r="A8" s="8" t="s">
        <v>201</v>
      </c>
      <c r="B8" s="8" t="s">
        <v>202</v>
      </c>
      <c r="C8" s="8" t="s">
        <v>81</v>
      </c>
      <c r="D8" s="9">
        <v>4.0099999999999997E-2</v>
      </c>
    </row>
    <row r="9" spans="1:4" ht="26" x14ac:dyDescent="0.35">
      <c r="A9" s="8" t="s">
        <v>186</v>
      </c>
      <c r="B9" s="8" t="s">
        <v>187</v>
      </c>
      <c r="C9" s="8" t="s">
        <v>35</v>
      </c>
      <c r="D9" s="9">
        <v>3.9899999999999998E-2</v>
      </c>
    </row>
    <row r="10" spans="1:4" ht="26" x14ac:dyDescent="0.35">
      <c r="A10" s="8" t="s">
        <v>211</v>
      </c>
      <c r="B10" s="8" t="s">
        <v>212</v>
      </c>
      <c r="C10" s="8" t="s">
        <v>35</v>
      </c>
      <c r="D10" s="9">
        <v>3.95E-2</v>
      </c>
    </row>
    <row r="12" spans="1:4" ht="15" thickBot="1" x14ac:dyDescent="0.4"/>
    <row r="13" spans="1:4" ht="15" thickBot="1" x14ac:dyDescent="0.4">
      <c r="A13" s="26" t="s">
        <v>18</v>
      </c>
      <c r="B13" s="27"/>
      <c r="C13" s="27"/>
      <c r="D13" s="28"/>
    </row>
    <row r="14" spans="1:4" ht="15" thickBot="1" x14ac:dyDescent="0.4">
      <c r="A14" s="29" t="s">
        <v>16</v>
      </c>
      <c r="B14" s="30"/>
      <c r="C14" s="31" t="s">
        <v>17</v>
      </c>
      <c r="D14" s="32"/>
    </row>
    <row r="15" spans="1:4" ht="15" thickBot="1" x14ac:dyDescent="0.4">
      <c r="A15" s="22" t="str">
        <f>+'EV ETF'!A1</f>
        <v>Tata</v>
      </c>
      <c r="B15" s="22"/>
      <c r="C15" s="23">
        <v>9.5000000000000001E-2</v>
      </c>
      <c r="D15" s="24"/>
    </row>
    <row r="16" spans="1:4" ht="15" thickBot="1" x14ac:dyDescent="0.4">
      <c r="A16" s="22" t="str">
        <f>+'EV ETF'!A2</f>
        <v>Maruti Suzuki - MNC</v>
      </c>
      <c r="B16" s="22"/>
      <c r="C16" s="23">
        <v>8.5300000000000001E-2</v>
      </c>
      <c r="D16" s="24"/>
    </row>
    <row r="17" spans="1:4" ht="15" thickBot="1" x14ac:dyDescent="0.4">
      <c r="A17" s="22" t="str">
        <f>+'EV ETF'!A3</f>
        <v>Mahindra &amp; Mahindra</v>
      </c>
      <c r="B17" s="22"/>
      <c r="C17" s="23">
        <v>8.0100000000000005E-2</v>
      </c>
      <c r="D17" s="24"/>
    </row>
    <row r="18" spans="1:4" ht="15" thickBot="1" x14ac:dyDescent="0.4">
      <c r="A18" s="22" t="str">
        <f>+'EV ETF'!A4</f>
        <v>Murugappa Chettiar</v>
      </c>
      <c r="B18" s="22"/>
      <c r="C18" s="23">
        <v>5.21E-2</v>
      </c>
      <c r="D18" s="24"/>
    </row>
    <row r="19" spans="1:4" ht="15" thickBot="1" x14ac:dyDescent="0.4">
      <c r="A19" s="22" t="str">
        <f>+'EV ETF'!A5</f>
        <v>Sumi Motherson</v>
      </c>
      <c r="B19" s="22"/>
      <c r="C19" s="23">
        <v>4.1000000000000002E-2</v>
      </c>
      <c r="D19" s="24"/>
    </row>
    <row r="20" spans="1:4" ht="15" thickBot="1" x14ac:dyDescent="0.4">
      <c r="A20" s="22" t="str">
        <f>+'EV ETF'!A6</f>
        <v>Bosch - MNC</v>
      </c>
      <c r="B20" s="22"/>
      <c r="C20" s="23">
        <v>3.95E-2</v>
      </c>
      <c r="D20" s="24"/>
    </row>
    <row r="21" spans="1:4" ht="15" thickBot="1" x14ac:dyDescent="0.4">
      <c r="A21" s="22" t="str">
        <f>+'EV ETF'!A7</f>
        <v>Mukesh Ambani</v>
      </c>
      <c r="B21" s="22"/>
      <c r="C21" s="35">
        <v>3.9399999999999998E-2</v>
      </c>
      <c r="D21" s="36"/>
    </row>
    <row r="22" spans="1:4" ht="15" thickBot="1" x14ac:dyDescent="0.4"/>
    <row r="23" spans="1:4" ht="15" thickBot="1" x14ac:dyDescent="0.4">
      <c r="A23" s="37" t="s">
        <v>20</v>
      </c>
      <c r="B23" s="32"/>
    </row>
    <row r="24" spans="1:4" ht="15" thickBot="1" x14ac:dyDescent="0.4">
      <c r="A24" s="1" t="s">
        <v>21</v>
      </c>
      <c r="B24" s="5" t="s">
        <v>17</v>
      </c>
    </row>
    <row r="25" spans="1:4" x14ac:dyDescent="0.35">
      <c r="A25" s="10" t="s">
        <v>35</v>
      </c>
      <c r="B25" s="11">
        <v>33.1</v>
      </c>
    </row>
    <row r="26" spans="1:4" x14ac:dyDescent="0.35">
      <c r="A26" s="10" t="s">
        <v>46</v>
      </c>
      <c r="B26" s="11">
        <v>32.9</v>
      </c>
    </row>
    <row r="27" spans="1:4" x14ac:dyDescent="0.35">
      <c r="A27" s="10" t="s">
        <v>51</v>
      </c>
      <c r="B27" s="11">
        <v>8.59</v>
      </c>
    </row>
    <row r="28" spans="1:4" x14ac:dyDescent="0.35">
      <c r="A28" s="10" t="s">
        <v>12</v>
      </c>
      <c r="B28" s="11">
        <v>4.74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:B25">
    <cfRule type="cellIs" dxfId="28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438D-FDDA-4963-B2EE-EF63A23419C4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19" t="s">
        <v>291</v>
      </c>
      <c r="B1" s="20">
        <v>12.412610000000001</v>
      </c>
    </row>
    <row r="2" spans="1:2" x14ac:dyDescent="0.35">
      <c r="A2" s="19" t="s">
        <v>306</v>
      </c>
      <c r="B2" s="20">
        <v>8.5257090000000009</v>
      </c>
    </row>
    <row r="3" spans="1:2" x14ac:dyDescent="0.35">
      <c r="A3" s="19" t="s">
        <v>307</v>
      </c>
      <c r="B3" s="20">
        <v>8.0130099999999995</v>
      </c>
    </row>
    <row r="4" spans="1:2" x14ac:dyDescent="0.35">
      <c r="A4" s="19" t="s">
        <v>297</v>
      </c>
      <c r="B4" s="20">
        <v>5.2102500000000003</v>
      </c>
    </row>
    <row r="5" spans="1:2" x14ac:dyDescent="0.35">
      <c r="A5" s="19" t="s">
        <v>308</v>
      </c>
      <c r="B5" s="20">
        <v>4.0986339999999997</v>
      </c>
    </row>
    <row r="6" spans="1:2" x14ac:dyDescent="0.35">
      <c r="A6" s="19" t="s">
        <v>309</v>
      </c>
      <c r="B6" s="20">
        <v>3.9537559999999998</v>
      </c>
    </row>
    <row r="7" spans="1:2" x14ac:dyDescent="0.35">
      <c r="A7" s="19" t="s">
        <v>293</v>
      </c>
      <c r="B7" s="20">
        <v>3.9408970000000001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A5" sqref="A5"/>
    </sheetView>
  </sheetViews>
  <sheetFormatPr defaultRowHeight="14.5" x14ac:dyDescent="0.35"/>
  <cols>
    <col min="1" max="1" width="21.54296875" bestFit="1" customWidth="1"/>
    <col min="2" max="2" width="52.26953125" customWidth="1"/>
    <col min="3" max="3" width="18.26953125" customWidth="1"/>
    <col min="4" max="4" width="15.1796875" bestFit="1" customWidth="1"/>
  </cols>
  <sheetData>
    <row r="1" spans="1:4" ht="15" thickBot="1" x14ac:dyDescent="0.4">
      <c r="A1" s="25" t="s">
        <v>84</v>
      </c>
      <c r="B1" s="25"/>
      <c r="C1" s="25"/>
      <c r="D1" s="25"/>
    </row>
    <row r="2" spans="1:4" x14ac:dyDescent="0.35">
      <c r="A2" s="26" t="s">
        <v>19</v>
      </c>
      <c r="B2" s="27"/>
      <c r="C2" s="27"/>
      <c r="D2" s="28"/>
    </row>
    <row r="3" spans="1:4" x14ac:dyDescent="0.35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5">
      <c r="A4" s="8" t="s">
        <v>271</v>
      </c>
      <c r="B4" s="8" t="s">
        <v>85</v>
      </c>
      <c r="C4" s="8"/>
      <c r="D4" s="9">
        <v>0.99580000000000002</v>
      </c>
    </row>
    <row r="5" spans="1:4" x14ac:dyDescent="0.35">
      <c r="A5" s="8"/>
      <c r="B5" s="8"/>
      <c r="C5" s="8"/>
      <c r="D5" s="9"/>
    </row>
    <row r="6" spans="1:4" x14ac:dyDescent="0.35">
      <c r="A6" s="8"/>
      <c r="B6" s="8"/>
      <c r="C6" s="8"/>
      <c r="D6" s="9"/>
    </row>
    <row r="7" spans="1:4" x14ac:dyDescent="0.35">
      <c r="A7" s="15"/>
      <c r="B7" s="15"/>
      <c r="C7" s="15"/>
      <c r="D7" s="16"/>
    </row>
    <row r="8" spans="1:4" x14ac:dyDescent="0.35">
      <c r="A8" s="15"/>
      <c r="B8" s="15"/>
      <c r="C8" s="15"/>
      <c r="D8" s="16"/>
    </row>
    <row r="9" spans="1:4" x14ac:dyDescent="0.35">
      <c r="A9" s="15"/>
      <c r="B9" s="15"/>
      <c r="C9" s="15"/>
      <c r="D9" s="16"/>
    </row>
    <row r="11" spans="1:4" ht="15" thickBot="1" x14ac:dyDescent="0.4"/>
    <row r="12" spans="1:4" ht="15" thickBot="1" x14ac:dyDescent="0.4">
      <c r="A12" s="26" t="s">
        <v>18</v>
      </c>
      <c r="B12" s="27"/>
      <c r="C12" s="27"/>
      <c r="D12" s="28"/>
    </row>
    <row r="13" spans="1:4" ht="15" thickBot="1" x14ac:dyDescent="0.4">
      <c r="A13" s="29" t="s">
        <v>16</v>
      </c>
      <c r="B13" s="30"/>
      <c r="C13" s="31" t="s">
        <v>17</v>
      </c>
      <c r="D13" s="32"/>
    </row>
    <row r="14" spans="1:4" ht="15" thickBot="1" x14ac:dyDescent="0.4">
      <c r="A14" s="22"/>
      <c r="B14" s="22"/>
      <c r="C14" s="23"/>
      <c r="D14" s="24"/>
    </row>
    <row r="15" spans="1:4" ht="15" thickBot="1" x14ac:dyDescent="0.4">
      <c r="A15" s="40"/>
      <c r="B15" s="40"/>
      <c r="C15" s="23"/>
      <c r="D15" s="24"/>
    </row>
    <row r="16" spans="1:4" ht="15" thickBot="1" x14ac:dyDescent="0.4">
      <c r="A16" s="41"/>
      <c r="B16" s="41"/>
      <c r="C16" s="23"/>
      <c r="D16" s="24"/>
    </row>
    <row r="17" spans="1:4" ht="15" thickBot="1" x14ac:dyDescent="0.4">
      <c r="A17" s="40"/>
      <c r="B17" s="40"/>
      <c r="C17" s="23"/>
      <c r="D17" s="24"/>
    </row>
    <row r="18" spans="1:4" ht="15" thickBot="1" x14ac:dyDescent="0.4">
      <c r="A18" s="40"/>
      <c r="B18" s="40"/>
      <c r="C18" s="23"/>
      <c r="D18" s="24"/>
    </row>
    <row r="19" spans="1:4" ht="15" thickBot="1" x14ac:dyDescent="0.4">
      <c r="A19" s="40"/>
      <c r="B19" s="40"/>
      <c r="C19" s="23"/>
      <c r="D19" s="24"/>
    </row>
    <row r="20" spans="1:4" ht="15" thickBot="1" x14ac:dyDescent="0.4">
      <c r="A20" s="40"/>
      <c r="B20" s="40"/>
      <c r="C20" s="35"/>
      <c r="D20" s="36"/>
    </row>
    <row r="21" spans="1:4" ht="15" thickBot="1" x14ac:dyDescent="0.4"/>
    <row r="22" spans="1:4" ht="15" thickBot="1" x14ac:dyDescent="0.4">
      <c r="A22" s="37" t="s">
        <v>20</v>
      </c>
      <c r="B22" s="32"/>
    </row>
    <row r="23" spans="1:4" ht="15" thickBot="1" x14ac:dyDescent="0.4">
      <c r="A23" s="1" t="s">
        <v>21</v>
      </c>
      <c r="B23" s="5" t="s">
        <v>17</v>
      </c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</sheetData>
  <mergeCells count="20">
    <mergeCell ref="A22:B22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4:B14"/>
    <mergeCell ref="C14:D14"/>
    <mergeCell ref="A1:D1"/>
    <mergeCell ref="A2:D2"/>
    <mergeCell ref="A12:D12"/>
    <mergeCell ref="A13:B13"/>
    <mergeCell ref="C13:D13"/>
  </mergeCells>
  <conditionalFormatting sqref="B23">
    <cfRule type="cellIs" dxfId="27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1</vt:i4>
      </vt:variant>
    </vt:vector>
  </HeadingPairs>
  <TitlesOfParts>
    <vt:vector size="61" baseType="lpstr">
      <vt:lpstr>IB18-NI</vt:lpstr>
      <vt:lpstr>TMI</vt:lpstr>
      <vt:lpstr>IB20-NS</vt:lpstr>
      <vt:lpstr>smc250</vt:lpstr>
      <vt:lpstr>IB21-NC</vt:lpstr>
      <vt:lpstr>NCCI</vt:lpstr>
      <vt:lpstr>IB23-EE</vt:lpstr>
      <vt:lpstr>EV ETF</vt:lpstr>
      <vt:lpstr>IB24-LE</vt:lpstr>
      <vt:lpstr>IB25-DE</vt:lpstr>
      <vt:lpstr>DEf ETF</vt:lpstr>
      <vt:lpstr>IB31-RI</vt:lpstr>
      <vt:lpstr>IB32-RE</vt:lpstr>
      <vt:lpstr>IB33-2E</vt:lpstr>
      <vt:lpstr>200 ETF</vt:lpstr>
      <vt:lpstr>IB35-3E</vt:lpstr>
      <vt:lpstr>MOM 50 ETF</vt:lpstr>
      <vt:lpstr>IB40-5E</vt:lpstr>
      <vt:lpstr>Low vol</vt:lpstr>
      <vt:lpstr>IB41-6E</vt:lpstr>
      <vt:lpstr>Internet </vt:lpstr>
      <vt:lpstr>IB43-7F</vt:lpstr>
      <vt:lpstr>Nifty 50 Index</vt:lpstr>
      <vt:lpstr>IB44-7E</vt:lpstr>
      <vt:lpstr>Nifty 50 ETF</vt:lpstr>
      <vt:lpstr>IB45-8E</vt:lpstr>
      <vt:lpstr>BSE Power </vt:lpstr>
      <vt:lpstr>IB47-9E</vt:lpstr>
      <vt:lpstr>Next 50 ETF</vt:lpstr>
      <vt:lpstr>IB48-9F</vt:lpstr>
      <vt:lpstr>Next 50 Index</vt:lpstr>
      <vt:lpstr>IB50-XA</vt:lpstr>
      <vt:lpstr>Reality ETF</vt:lpstr>
      <vt:lpstr>IB51-XB</vt:lpstr>
      <vt:lpstr>capital market</vt:lpstr>
      <vt:lpstr>IB52-XC</vt:lpstr>
      <vt:lpstr>smc250 ETF</vt:lpstr>
      <vt:lpstr>IB53-XD</vt:lpstr>
      <vt:lpstr>Midcap 150 ETF</vt:lpstr>
      <vt:lpstr>IB54-YD</vt:lpstr>
      <vt:lpstr>Midcap 150 Index </vt:lpstr>
      <vt:lpstr>IB57-XE</vt:lpstr>
      <vt:lpstr>metal etf</vt:lpstr>
      <vt:lpstr>IB59-XF</vt:lpstr>
      <vt:lpstr>chemical ETF</vt:lpstr>
      <vt:lpstr>IB61-XG</vt:lpstr>
      <vt:lpstr>IB63-XH</vt:lpstr>
      <vt:lpstr>BSE HOspital</vt:lpstr>
      <vt:lpstr>IB65-YI</vt:lpstr>
      <vt:lpstr>PSU Bank index</vt:lpstr>
      <vt:lpstr>IB66-XI</vt:lpstr>
      <vt:lpstr>IB68-XJ</vt:lpstr>
      <vt:lpstr>PVt bank ETF</vt:lpstr>
      <vt:lpstr>IB69-YJ</vt:lpstr>
      <vt:lpstr>Pvt bank Index</vt:lpstr>
      <vt:lpstr>IB70-XK</vt:lpstr>
      <vt:lpstr>Mom Quality 100 ETF</vt:lpstr>
      <vt:lpstr>IB71-YK</vt:lpstr>
      <vt:lpstr>MOm quality 100 Index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Pragya Jain</cp:lastModifiedBy>
  <dcterms:created xsi:type="dcterms:W3CDTF">2023-02-21T11:57:06Z</dcterms:created>
  <dcterms:modified xsi:type="dcterms:W3CDTF">2026-07-10T04:44:19Z</dcterms:modified>
</cp:coreProperties>
</file>