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43.0.5\Operations\Banking Operations\Report Monthly Qtr &amp; Half Yearly\Monthly reports\2026-2027\July 2026\Equity_EXP\"/>
    </mc:Choice>
  </mc:AlternateContent>
  <xr:revisionPtr revIDLastSave="0" documentId="13_ncr:1_{B891ED1D-823C-461C-AEF4-53FF79C36684}" xr6:coauthVersionLast="47" xr6:coauthVersionMax="47" xr10:uidLastSave="{00000000-0000-0000-0000-000000000000}"/>
  <bookViews>
    <workbookView xWindow="-110" yWindow="-110" windowWidth="19420" windowHeight="10300" firstSheet="48" activeTab="58" xr2:uid="{00000000-000D-0000-FFFF-FFFF00000000}"/>
  </bookViews>
  <sheets>
    <sheet name="IB18-NI" sheetId="2" r:id="rId1"/>
    <sheet name="TMI" sheetId="46" state="hidden" r:id="rId2"/>
    <sheet name="IB20-NS" sheetId="4" r:id="rId3"/>
    <sheet name="smc250 index" sheetId="47" state="hidden" r:id="rId4"/>
    <sheet name="IB21-NC" sheetId="6" r:id="rId5"/>
    <sheet name="NCCI" sheetId="48" state="hidden" r:id="rId6"/>
    <sheet name="IB23-EE" sheetId="8" r:id="rId7"/>
    <sheet name="EV ETF" sheetId="49" state="hidden" r:id="rId8"/>
    <sheet name="IB24-LE" sheetId="17" r:id="rId9"/>
    <sheet name="IB25-DE" sheetId="10" r:id="rId10"/>
    <sheet name="DEf ETF" sheetId="50" state="hidden" r:id="rId11"/>
    <sheet name="IB31-RI" sheetId="12" r:id="rId12"/>
    <sheet name="IB32-RE" sheetId="14" r:id="rId13"/>
    <sheet name="IB33-2E" sheetId="15" r:id="rId14"/>
    <sheet name="Nifty 200 ETF" sheetId="52" state="hidden" r:id="rId15"/>
    <sheet name="IB35-3E" sheetId="16" r:id="rId16"/>
    <sheet name="MOM 50 ETF" sheetId="53" state="hidden" r:id="rId17"/>
    <sheet name="IB40-5E" sheetId="18" r:id="rId18"/>
    <sheet name="Low vol 50 ETF" sheetId="54" state="hidden" r:id="rId19"/>
    <sheet name="IB41-6E" sheetId="19" r:id="rId20"/>
    <sheet name="Internet ETF" sheetId="55" state="hidden" r:id="rId21"/>
    <sheet name="IB43-7F" sheetId="20" r:id="rId22"/>
    <sheet name="Nifty 50 Index" sheetId="56" state="hidden" r:id="rId23"/>
    <sheet name="IB44-7E" sheetId="21" r:id="rId24"/>
    <sheet name="Nifty 50 ETF" sheetId="57" state="hidden" r:id="rId25"/>
    <sheet name="IB45-8E" sheetId="22" r:id="rId26"/>
    <sheet name="BSE Power" sheetId="58" state="hidden" r:id="rId27"/>
    <sheet name="IB47-9E" sheetId="23" r:id="rId28"/>
    <sheet name="Next 50 ETF" sheetId="59" state="hidden" r:id="rId29"/>
    <sheet name="IB48-9F" sheetId="25" r:id="rId30"/>
    <sheet name="Next 50 Idex" sheetId="60" state="hidden" r:id="rId31"/>
    <sheet name="IB50-XA" sheetId="27" r:id="rId32"/>
    <sheet name="Reality ETF" sheetId="61" state="hidden" r:id="rId33"/>
    <sheet name="IB51-XB" sheetId="34" r:id="rId34"/>
    <sheet name="capital market ETF" sheetId="62" state="hidden" r:id="rId35"/>
    <sheet name="IB52-XC" sheetId="28" r:id="rId36"/>
    <sheet name="smc250 ETF" sheetId="63" state="hidden" r:id="rId37"/>
    <sheet name="IB53-XD" sheetId="29" r:id="rId38"/>
    <sheet name="Midcap 150 ETF" sheetId="64" state="hidden" r:id="rId39"/>
    <sheet name="IB54-YD" sheetId="30" r:id="rId40"/>
    <sheet name="Midcap 150 Index" sheetId="65" state="hidden" r:id="rId41"/>
    <sheet name="IB57-XE" sheetId="31" r:id="rId42"/>
    <sheet name="Metal ETF" sheetId="66" state="hidden" r:id="rId43"/>
    <sheet name="IB59-XF" sheetId="35" r:id="rId44"/>
    <sheet name="Chemicals" sheetId="67" state="hidden" r:id="rId45"/>
    <sheet name="IB61-XG" sheetId="36" r:id="rId46"/>
    <sheet name="IB63-XH" sheetId="37" r:id="rId47"/>
    <sheet name="BSE HOspital" sheetId="68" state="hidden" r:id="rId48"/>
    <sheet name="IB65-YI" sheetId="38" r:id="rId49"/>
    <sheet name="IB66-XI" sheetId="39" r:id="rId50"/>
    <sheet name="IB68-XJ" sheetId="40" r:id="rId51"/>
    <sheet name="PVt bank ETF" sheetId="69" state="hidden" r:id="rId52"/>
    <sheet name="IB69-YJ" sheetId="41" r:id="rId53"/>
    <sheet name="Pvt bank index" sheetId="70" state="hidden" r:id="rId54"/>
    <sheet name="IB70-XK" sheetId="42" r:id="rId55"/>
    <sheet name="quality 100 ETF" sheetId="71" state="hidden" r:id="rId56"/>
    <sheet name="IB71-YK" sheetId="43" r:id="rId57"/>
    <sheet name="quality 100 Index" sheetId="73" state="hidden" r:id="rId58"/>
    <sheet name="IB72- XL" sheetId="45" r:id="rId59"/>
    <sheet name="Cement ETF" sheetId="72" state="hidden" r:id="rId60"/>
    <sheet name="Sheet1" sheetId="3" state="hidden" r:id="rId61"/>
  </sheets>
  <definedNames>
    <definedName name="XDO_?NET_ASSET_VAL?8?">'IB18-NI'!$E$763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2" i="43" l="1"/>
  <c r="A21" i="43"/>
  <c r="A20" i="43"/>
  <c r="A19" i="43"/>
  <c r="A18" i="43"/>
  <c r="A17" i="43"/>
  <c r="A16" i="43"/>
  <c r="A22" i="45" l="1"/>
  <c r="A21" i="45"/>
  <c r="A20" i="45"/>
  <c r="A19" i="45"/>
  <c r="A18" i="45"/>
  <c r="A17" i="45"/>
  <c r="A16" i="45"/>
  <c r="A21" i="42"/>
  <c r="A22" i="42"/>
  <c r="A20" i="42"/>
  <c r="A19" i="42"/>
  <c r="A18" i="42"/>
  <c r="A17" i="42"/>
  <c r="A16" i="42"/>
  <c r="A22" i="41"/>
  <c r="A21" i="41"/>
  <c r="A20" i="41"/>
  <c r="A19" i="41"/>
  <c r="A18" i="41"/>
  <c r="A17" i="41"/>
  <c r="A16" i="41"/>
  <c r="A22" i="40"/>
  <c r="A21" i="40"/>
  <c r="A20" i="40"/>
  <c r="A19" i="40"/>
  <c r="A18" i="40"/>
  <c r="A17" i="40"/>
  <c r="A16" i="40"/>
  <c r="A22" i="37"/>
  <c r="A21" i="37"/>
  <c r="A20" i="37"/>
  <c r="A19" i="37"/>
  <c r="A18" i="37"/>
  <c r="A17" i="37"/>
  <c r="A16" i="37"/>
  <c r="A22" i="35"/>
  <c r="A21" i="35"/>
  <c r="A20" i="35"/>
  <c r="A19" i="35"/>
  <c r="A18" i="35"/>
  <c r="A17" i="35"/>
  <c r="A16" i="35"/>
  <c r="A22" i="31"/>
  <c r="A21" i="31"/>
  <c r="A20" i="31"/>
  <c r="A19" i="31"/>
  <c r="A18" i="31"/>
  <c r="A17" i="31"/>
  <c r="A16" i="31"/>
  <c r="A22" i="30"/>
  <c r="A21" i="30"/>
  <c r="A20" i="30"/>
  <c r="A19" i="30"/>
  <c r="A18" i="30"/>
  <c r="A17" i="30"/>
  <c r="A16" i="30"/>
  <c r="A22" i="29"/>
  <c r="A21" i="29"/>
  <c r="A20" i="29"/>
  <c r="A19" i="29"/>
  <c r="A18" i="29"/>
  <c r="A17" i="29"/>
  <c r="A16" i="29"/>
  <c r="A22" i="28"/>
  <c r="A21" i="28"/>
  <c r="A20" i="28"/>
  <c r="A19" i="28"/>
  <c r="A18" i="28"/>
  <c r="A17" i="28"/>
  <c r="A16" i="28"/>
  <c r="A22" i="34"/>
  <c r="A21" i="34"/>
  <c r="A20" i="34"/>
  <c r="A19" i="34"/>
  <c r="A18" i="34"/>
  <c r="A17" i="34"/>
  <c r="A16" i="34"/>
  <c r="A21" i="27"/>
  <c r="A20" i="27"/>
  <c r="A19" i="27"/>
  <c r="A18" i="27"/>
  <c r="A17" i="27"/>
  <c r="A16" i="27"/>
  <c r="A15" i="27"/>
  <c r="A22" i="25"/>
  <c r="A21" i="25"/>
  <c r="A20" i="25"/>
  <c r="A19" i="25"/>
  <c r="A18" i="25"/>
  <c r="A17" i="25"/>
  <c r="A16" i="25"/>
  <c r="A22" i="23"/>
  <c r="A21" i="23"/>
  <c r="A20" i="23"/>
  <c r="A19" i="23"/>
  <c r="A18" i="23"/>
  <c r="A17" i="23"/>
  <c r="A16" i="23"/>
  <c r="A22" i="22"/>
  <c r="A21" i="22"/>
  <c r="A20" i="22"/>
  <c r="A19" i="22"/>
  <c r="A18" i="22"/>
  <c r="A17" i="22"/>
  <c r="A16" i="22"/>
  <c r="A22" i="21" l="1"/>
  <c r="A21" i="21"/>
  <c r="A20" i="21"/>
  <c r="A19" i="21"/>
  <c r="A18" i="21"/>
  <c r="A17" i="21"/>
  <c r="A16" i="21"/>
  <c r="A22" i="20"/>
  <c r="A21" i="20"/>
  <c r="A20" i="20"/>
  <c r="A19" i="20"/>
  <c r="A18" i="20"/>
  <c r="A17" i="20"/>
  <c r="A16" i="20"/>
  <c r="A22" i="19"/>
  <c r="A21" i="19"/>
  <c r="A20" i="19"/>
  <c r="A19" i="19"/>
  <c r="A18" i="19"/>
  <c r="A17" i="19"/>
  <c r="A16" i="19"/>
  <c r="A22" i="18"/>
  <c r="A21" i="18"/>
  <c r="A20" i="18"/>
  <c r="A19" i="18"/>
  <c r="A18" i="18"/>
  <c r="A17" i="18"/>
  <c r="A16" i="18"/>
  <c r="A22" i="16"/>
  <c r="A21" i="16"/>
  <c r="A20" i="16"/>
  <c r="A19" i="16"/>
  <c r="A18" i="16"/>
  <c r="A17" i="16"/>
  <c r="A16" i="16"/>
  <c r="A22" i="15"/>
  <c r="A21" i="15"/>
  <c r="A20" i="15"/>
  <c r="A19" i="15"/>
  <c r="A18" i="15"/>
  <c r="A17" i="15"/>
  <c r="A16" i="15"/>
  <c r="A17" i="10"/>
  <c r="A16" i="10"/>
  <c r="A21" i="8"/>
  <c r="A20" i="8"/>
  <c r="A19" i="8"/>
  <c r="A18" i="8"/>
  <c r="A17" i="8"/>
  <c r="A16" i="8"/>
  <c r="A15" i="8"/>
  <c r="A21" i="6"/>
  <c r="A20" i="6"/>
  <c r="A19" i="6"/>
  <c r="A18" i="6"/>
  <c r="A17" i="6"/>
  <c r="A16" i="6"/>
  <c r="A15" i="6"/>
  <c r="A21" i="4"/>
  <c r="A20" i="4"/>
  <c r="A19" i="4"/>
  <c r="A18" i="4"/>
  <c r="A17" i="4"/>
  <c r="A16" i="4"/>
  <c r="A15" i="4"/>
  <c r="A21" i="2"/>
  <c r="A20" i="2"/>
  <c r="A19" i="2"/>
  <c r="A18" i="2"/>
  <c r="A17" i="2"/>
  <c r="A16" i="2"/>
  <c r="A15" i="2"/>
</calcChain>
</file>

<file path=xl/sharedStrings.xml><?xml version="1.0" encoding="utf-8"?>
<sst xmlns="http://schemas.openxmlformats.org/spreadsheetml/2006/main" count="1367" uniqueCount="399">
  <si>
    <t>ISIN</t>
  </si>
  <si>
    <t>Name Of Instrument</t>
  </si>
  <si>
    <t>Rating/Industry</t>
  </si>
  <si>
    <t>% To Net Assets</t>
  </si>
  <si>
    <t>INE002A01018</t>
  </si>
  <si>
    <t>Reliance Industries Limited</t>
  </si>
  <si>
    <t>Petroleum Products</t>
  </si>
  <si>
    <t>INE040A01034</t>
  </si>
  <si>
    <t>HDFC Bank Limited</t>
  </si>
  <si>
    <t>Banks</t>
  </si>
  <si>
    <t>INE090A01021</t>
  </si>
  <si>
    <t>ICICI Bank Limited</t>
  </si>
  <si>
    <t>IT - Software</t>
  </si>
  <si>
    <t>INE154A01025</t>
  </si>
  <si>
    <t>ITC Limited</t>
  </si>
  <si>
    <t>Diversified FMCG</t>
  </si>
  <si>
    <t>Management Group</t>
  </si>
  <si>
    <t xml:space="preserve">% to NAV </t>
  </si>
  <si>
    <t>Top 7 groups as % of NAV of the scheme</t>
  </si>
  <si>
    <t>Top 7 issuers and stocks respectively as % of NAV of the scheme</t>
  </si>
  <si>
    <t>Top 4 sectors as % of NAV of the scheme</t>
  </si>
  <si>
    <t>Sector</t>
  </si>
  <si>
    <t xml:space="preserve"> HDFC</t>
  </si>
  <si>
    <t xml:space="preserve"> Mukesh Ambani</t>
  </si>
  <si>
    <t xml:space="preserve"> Tata</t>
  </si>
  <si>
    <t xml:space="preserve"> ICICI Bank Group</t>
  </si>
  <si>
    <t xml:space="preserve"> Indian Private Infosys</t>
  </si>
  <si>
    <t xml:space="preserve"> MNC Asc-ITC</t>
  </si>
  <si>
    <t xml:space="preserve"> L &amp; T</t>
  </si>
  <si>
    <t>Finance</t>
  </si>
  <si>
    <t>Capital Markets</t>
  </si>
  <si>
    <t>Multi Commodity Exchange of India Limited</t>
  </si>
  <si>
    <t>INE736A01011</t>
  </si>
  <si>
    <t>Consumer Durables</t>
  </si>
  <si>
    <t>Pharmaceuticals &amp; Biotechnology</t>
  </si>
  <si>
    <t>Auto Components</t>
  </si>
  <si>
    <t>INE397D01024</t>
  </si>
  <si>
    <t>Bharti Airtel Limited</t>
  </si>
  <si>
    <t>Telecom - Services</t>
  </si>
  <si>
    <t>INE030A01027</t>
  </si>
  <si>
    <t>Hindustan Unilever Limited</t>
  </si>
  <si>
    <t>INE280A01028</t>
  </si>
  <si>
    <t>Titan Company Limited</t>
  </si>
  <si>
    <t>INE758T01015</t>
  </si>
  <si>
    <t>Retailing</t>
  </si>
  <si>
    <t>IB23-Groww Nifty EV &amp; New Age Automotive ETF</t>
  </si>
  <si>
    <t>Automobiles</t>
  </si>
  <si>
    <t>INE585B01010</t>
  </si>
  <si>
    <t>Maruti Suzuki India Limited</t>
  </si>
  <si>
    <t>INE101A01026</t>
  </si>
  <si>
    <t>Mahindra &amp; Mahindra Limited</t>
  </si>
  <si>
    <t>Chemicals &amp; Petrochemicals</t>
  </si>
  <si>
    <t>INE018A01030</t>
  </si>
  <si>
    <t>Larsen &amp; Toubro Limited</t>
  </si>
  <si>
    <t>Construction</t>
  </si>
  <si>
    <t>IB25-Groww Nifty India Defence ETF</t>
  </si>
  <si>
    <t>INE263A01024</t>
  </si>
  <si>
    <t>Bharat Electronics Limited</t>
  </si>
  <si>
    <t>Aerospace &amp; Defense</t>
  </si>
  <si>
    <t>INE066F01020</t>
  </si>
  <si>
    <t>Hindustan Aeronautics Limited</t>
  </si>
  <si>
    <t>INE343H01029</t>
  </si>
  <si>
    <t>Solar Industries India Limited</t>
  </si>
  <si>
    <t>Mazagon Dock Shipbuilders Limited</t>
  </si>
  <si>
    <t>Industrial Manufacturing</t>
  </si>
  <si>
    <t>INE249Z01020</t>
  </si>
  <si>
    <t>IB31-Groww Nifty India Railways PSU Index Fund</t>
  </si>
  <si>
    <t>INE335Y01020</t>
  </si>
  <si>
    <t>Indian Railway Catering &amp; Tourism Corp</t>
  </si>
  <si>
    <t>Leisure Services</t>
  </si>
  <si>
    <t>INE053F01010</t>
  </si>
  <si>
    <t>INE415G01027</t>
  </si>
  <si>
    <t>Rail Vikas Nigam Limited</t>
  </si>
  <si>
    <t>INE111A01025</t>
  </si>
  <si>
    <t>Container Corporation of India Limited</t>
  </si>
  <si>
    <t>Transport Services</t>
  </si>
  <si>
    <t>INE733E01010</t>
  </si>
  <si>
    <t>NTPC Limited</t>
  </si>
  <si>
    <t>Power</t>
  </si>
  <si>
    <t>IB32-Groww Nifty India Railways PSU ETF</t>
  </si>
  <si>
    <t>IB33-GROWW NIFTY 200 ETF</t>
  </si>
  <si>
    <t>Industrial Products</t>
  </si>
  <si>
    <t>Eternal Limited</t>
  </si>
  <si>
    <t>IB35-Groww Nifty 500 Momentum 50 ETF</t>
  </si>
  <si>
    <t>IB24-GROWW NIFTY 1D Rate Liquid ETF</t>
  </si>
  <si>
    <t>The Clearing Corporation of India Ltd.</t>
  </si>
  <si>
    <t>INE036D01028</t>
  </si>
  <si>
    <t>Karur Vysya Bank Limited</t>
  </si>
  <si>
    <t>IB40-Groww Nifty 500 Low Volatility 50 ETF</t>
  </si>
  <si>
    <t>INE062A01020</t>
  </si>
  <si>
    <t>State Bank of India</t>
  </si>
  <si>
    <t>INE148O01028</t>
  </si>
  <si>
    <t>Delhivery Limited</t>
  </si>
  <si>
    <t>INE067A01029</t>
  </si>
  <si>
    <t>CG Power and Industrial Solutions Limited</t>
  </si>
  <si>
    <t>Electrical Equipment</t>
  </si>
  <si>
    <t>INE361B01024</t>
  </si>
  <si>
    <t>Divi's Laboratories Limited</t>
  </si>
  <si>
    <t>INE417T01026</t>
  </si>
  <si>
    <t>PB Fintech Limited</t>
  </si>
  <si>
    <t>Financial Technology (Fintech)</t>
  </si>
  <si>
    <t>INE663F01032</t>
  </si>
  <si>
    <t>Info Edge (India) Limited</t>
  </si>
  <si>
    <t>INE982J01020</t>
  </si>
  <si>
    <t>One 97 Communications Limited</t>
  </si>
  <si>
    <t>INE388Y01029</t>
  </si>
  <si>
    <t>FSN E-Commerce Ventures Limited</t>
  </si>
  <si>
    <t>INE00H001014</t>
  </si>
  <si>
    <t>SWIGGY LIMITED</t>
  </si>
  <si>
    <t>IB41-Groww Nifty India Internet ETF</t>
  </si>
  <si>
    <t>IB43-Groww Nifty 50 Index Fund</t>
  </si>
  <si>
    <t>IB44-Groww Nifty 50 ETF</t>
  </si>
  <si>
    <t>INE021A01026</t>
  </si>
  <si>
    <t>Asian Paints Limited</t>
  </si>
  <si>
    <t>IB45-Groww BSE Power ETF</t>
  </si>
  <si>
    <t>INE752E01010</t>
  </si>
  <si>
    <t>Power Grid Corporation of India Limited</t>
  </si>
  <si>
    <t>INE040H01021</t>
  </si>
  <si>
    <t>Suzlon Energy Limited</t>
  </si>
  <si>
    <t>INE245A01021</t>
  </si>
  <si>
    <t>The Tata Power Company Limited</t>
  </si>
  <si>
    <t>Adani Power Limited</t>
  </si>
  <si>
    <t>IB47-Groww Nifty Next 50 ETF</t>
  </si>
  <si>
    <t>INE494B01023</t>
  </si>
  <si>
    <t>TVS Motor Company Limited</t>
  </si>
  <si>
    <t>INE205A01025</t>
  </si>
  <si>
    <t>Vedanta Limited</t>
  </si>
  <si>
    <t>Diversified Metals</t>
  </si>
  <si>
    <t>IB48-Groww Nifty Next 50 Index Fund</t>
  </si>
  <si>
    <t>INE465A01025</t>
  </si>
  <si>
    <t>Bharat Forge Limited</t>
  </si>
  <si>
    <t>INE814H01029</t>
  </si>
  <si>
    <t>IB50-Groww Nifty Realty ETF</t>
  </si>
  <si>
    <t>INE271C01023</t>
  </si>
  <si>
    <t>DLF Limited</t>
  </si>
  <si>
    <t>Realty</t>
  </si>
  <si>
    <t>INE484J01027</t>
  </si>
  <si>
    <t>Godrej Properties Limited</t>
  </si>
  <si>
    <t>INE670K01029</t>
  </si>
  <si>
    <t>Lodha Developers Limited</t>
  </si>
  <si>
    <t>INE211B01039</t>
  </si>
  <si>
    <t>The Phoenix Mills Limited</t>
  </si>
  <si>
    <t>INE811K01011</t>
  </si>
  <si>
    <t>Prestige Estates Projects Limited</t>
  </si>
  <si>
    <t>INE093I01010</t>
  </si>
  <si>
    <t>Oberoi Realty Limited</t>
  </si>
  <si>
    <t>INE791I01019</t>
  </si>
  <si>
    <t>Brigade Enterprises Limited</t>
  </si>
  <si>
    <t>IB52-Groww Nifty Smallcap 250 ETF</t>
  </si>
  <si>
    <t>INE048G01026</t>
  </si>
  <si>
    <t>Navin Fluorine International Limited</t>
  </si>
  <si>
    <t>INE118H01025</t>
  </si>
  <si>
    <t>BSE Ltd</t>
  </si>
  <si>
    <t>IB53-Groww Nifty Midcap 150 ETF</t>
  </si>
  <si>
    <t>INE158A01026</t>
  </si>
  <si>
    <t>Hero MotoCorp Limited</t>
  </si>
  <si>
    <t>INE171A01029</t>
  </si>
  <si>
    <t>The Federal Bank  Limited</t>
  </si>
  <si>
    <t>IB54-Groww Nifty Midcap 150 Index Fund</t>
  </si>
  <si>
    <t>INE721A01047</t>
  </si>
  <si>
    <t>Shriram Finance Limited</t>
  </si>
  <si>
    <t>INE522F01014</t>
  </si>
  <si>
    <t>Coal India Limited</t>
  </si>
  <si>
    <t>Consumable Fuels</t>
  </si>
  <si>
    <t>INE081A01020</t>
  </si>
  <si>
    <t>Tata Steel Limited</t>
  </si>
  <si>
    <t>Ferrous Metals</t>
  </si>
  <si>
    <t>INE038A01020</t>
  </si>
  <si>
    <t>Hindalco Industries Limited</t>
  </si>
  <si>
    <t>Non - Ferrous Metals</t>
  </si>
  <si>
    <t>INE019A01038</t>
  </si>
  <si>
    <t>JSW Steel Limited</t>
  </si>
  <si>
    <t>INE423A01024</t>
  </si>
  <si>
    <t>Adani Enterprises Limited</t>
  </si>
  <si>
    <t>Metals &amp; Minerals Trading</t>
  </si>
  <si>
    <t>INE749A01030</t>
  </si>
  <si>
    <t>IB57-Groww Nifty Metal ETF</t>
  </si>
  <si>
    <t>IB51-Groww Nifty Capital Markets ETF</t>
  </si>
  <si>
    <t>INE127D01025</t>
  </si>
  <si>
    <t>HDFC Asset Management Company Limited</t>
  </si>
  <si>
    <t>INE466L01038</t>
  </si>
  <si>
    <t>360 ONE WAM LIMITED</t>
  </si>
  <si>
    <t>INE745G01043</t>
  </si>
  <si>
    <t>Central Depository Services (India) Limited</t>
  </si>
  <si>
    <t>INE073K01018</t>
  </si>
  <si>
    <t>Sona BLW Precision Forgings Limited</t>
  </si>
  <si>
    <t>Indian Railway Finance Corporation Limited</t>
  </si>
  <si>
    <t>IB59-Groww Nifty Chemicals ETF</t>
  </si>
  <si>
    <t>INE318A01026</t>
  </si>
  <si>
    <t>Pidilite Industries Limited</t>
  </si>
  <si>
    <t>INE647A01010</t>
  </si>
  <si>
    <t>SRF Limited</t>
  </si>
  <si>
    <t>INE628A01036</t>
  </si>
  <si>
    <t>UPL Limited</t>
  </si>
  <si>
    <t>Fertilizers &amp; Agrochemicals</t>
  </si>
  <si>
    <t>INE169A01031</t>
  </si>
  <si>
    <t>Coromandel International Limited</t>
  </si>
  <si>
    <t>INE603J01030</t>
  </si>
  <si>
    <t>PI Industries Limited</t>
  </si>
  <si>
    <t>INE213A01029</t>
  </si>
  <si>
    <t>Oil &amp; Natural Gas Corporation Limited</t>
  </si>
  <si>
    <t>Oil</t>
  </si>
  <si>
    <t>IB20-Groww Nifty Smallcap 250 Index Fund</t>
  </si>
  <si>
    <t>IB18-Groww Nifty Total Market Index Fund</t>
  </si>
  <si>
    <t>IB21-Groww Nifty Non-Cycl Consumer Index Fund</t>
  </si>
  <si>
    <t>IB61-Groww Nifty PSE ETF</t>
  </si>
  <si>
    <t>INE202B01038</t>
  </si>
  <si>
    <t>Piramal Finance Limited</t>
  </si>
  <si>
    <t>INE323A01026</t>
  </si>
  <si>
    <t>Bosch Limited</t>
  </si>
  <si>
    <t>INE962Y01021</t>
  </si>
  <si>
    <t>Ircon International Limited</t>
  </si>
  <si>
    <t>INE1TAE01010</t>
  </si>
  <si>
    <t>INE732I01021</t>
  </si>
  <si>
    <t>Angel One Limited</t>
  </si>
  <si>
    <t>Jindal Steel Limited</t>
  </si>
  <si>
    <t>IB63-Groww BSE Hospitals ETF</t>
  </si>
  <si>
    <t>INE437A01024</t>
  </si>
  <si>
    <t>Apollo Hospitals Enterprise Limited</t>
  </si>
  <si>
    <t>Healthcare Services</t>
  </si>
  <si>
    <t>INE027H01010</t>
  </si>
  <si>
    <t>Max Healthcare Institute Limited</t>
  </si>
  <si>
    <t>INE061F01013</t>
  </si>
  <si>
    <t>Fortis Healthcare Limited</t>
  </si>
  <si>
    <t>INE914M01019</t>
  </si>
  <si>
    <t>Aster DM Healthcare Limited</t>
  </si>
  <si>
    <t>INE967H01025</t>
  </si>
  <si>
    <t>Krishna Institute of Medical Sciences Limited</t>
  </si>
  <si>
    <t>INE410P01011</t>
  </si>
  <si>
    <t>Narayana Hrudayalaya Limited</t>
  </si>
  <si>
    <t>INE474Q01031</t>
  </si>
  <si>
    <t>GLOBAL HEALTH LIMITED</t>
  </si>
  <si>
    <t>IB65-Groww Nifty PSU Bank Index Fund</t>
  </si>
  <si>
    <t>INE028A01039</t>
  </si>
  <si>
    <t>Bank of Baroda</t>
  </si>
  <si>
    <t>INE476A01022</t>
  </si>
  <si>
    <t>Canara Bank</t>
  </si>
  <si>
    <t>INE160A01022</t>
  </si>
  <si>
    <t>Punjab National Bank</t>
  </si>
  <si>
    <t>INE692A01016</t>
  </si>
  <si>
    <t>Union Bank of India</t>
  </si>
  <si>
    <t>INE562A01011</t>
  </si>
  <si>
    <t>Indian Bank</t>
  </si>
  <si>
    <t>IB66-Groww Nifty PSU Bank ETF</t>
  </si>
  <si>
    <t>INE775A01035</t>
  </si>
  <si>
    <t>Samvardhana Motherson International Limited</t>
  </si>
  <si>
    <t>INE298A01020</t>
  </si>
  <si>
    <t>Cummins India Limited</t>
  </si>
  <si>
    <t>INE298J01013</t>
  </si>
  <si>
    <t>Nippon Life India Asset Management Limited</t>
  </si>
  <si>
    <t>Tata Motors Limited</t>
  </si>
  <si>
    <t>IB68-Groww Nifty Private Bank ETF</t>
  </si>
  <si>
    <t>INE238A01034</t>
  </si>
  <si>
    <t>Axis Bank Limited</t>
  </si>
  <si>
    <t>INE237A01036</t>
  </si>
  <si>
    <t>Kotak Mahindra Bank Limited</t>
  </si>
  <si>
    <t>INE095A01012</t>
  </si>
  <si>
    <t>IndusInd Bank Limited</t>
  </si>
  <si>
    <t>INE092T01019</t>
  </si>
  <si>
    <t>IDFC First Bank Limited</t>
  </si>
  <si>
    <t>INE0LEZ01016</t>
  </si>
  <si>
    <t>Ather Energy Limited</t>
  </si>
  <si>
    <t>INE646L01027</t>
  </si>
  <si>
    <t>InterGlobe Aviation Limited</t>
  </si>
  <si>
    <t>INE386C01029</t>
  </si>
  <si>
    <t>ASTRA MICROWAVE PRODUCTS LIMITED</t>
  </si>
  <si>
    <t>INE044A01036</t>
  </si>
  <si>
    <t>Sun Pharmaceutical Industries Limited</t>
  </si>
  <si>
    <t>INE467B01029</t>
  </si>
  <si>
    <t>Tata Consultancy Services Limited</t>
  </si>
  <si>
    <t>INE481G01011</t>
  </si>
  <si>
    <t>UltraTech Cement Limited</t>
  </si>
  <si>
    <t>Cement &amp; Cement Products</t>
  </si>
  <si>
    <t>Agricultural, Commercial &amp; Construction Vehicles</t>
  </si>
  <si>
    <t>INE121A01024</t>
  </si>
  <si>
    <t>Cholamandalam Investment and Finance Company Limited</t>
  </si>
  <si>
    <t>INE702C01027</t>
  </si>
  <si>
    <t>APL Apollo Tubes Limited</t>
  </si>
  <si>
    <t>IB70-Groww Nifty Smallcap 250Mom Qlty 100 ETF</t>
  </si>
  <si>
    <t>INE00FF01025</t>
  </si>
  <si>
    <t>Acutaas Chemicals Limited</t>
  </si>
  <si>
    <t>INE463V01026</t>
  </si>
  <si>
    <t>Anand Rathi Wealth Limited</t>
  </si>
  <si>
    <t>INE548A01028</t>
  </si>
  <si>
    <t>HFCL Limited</t>
  </si>
  <si>
    <t>INE191B01025</t>
  </si>
  <si>
    <t>WELSPUN CORP LTD</t>
  </si>
  <si>
    <t>IB71-Groww Nifty Smallcap 250Mom Qlty100 Indx</t>
  </si>
  <si>
    <t>INE009A01021</t>
  </si>
  <si>
    <t>Infosys Limited</t>
  </si>
  <si>
    <t>INE917I01010</t>
  </si>
  <si>
    <t>Bajaj Auto Limited</t>
  </si>
  <si>
    <t>INE405E01023</t>
  </si>
  <si>
    <t>UNO Minda Limited</t>
  </si>
  <si>
    <t>INTREP030826</t>
  </si>
  <si>
    <t>INE0IX101010</t>
  </si>
  <si>
    <t>Data Patterns (India) Limited</t>
  </si>
  <si>
    <t>INE947Q01028</t>
  </si>
  <si>
    <t>Laurus Labs Limited</t>
  </si>
  <si>
    <t>INE257A01026</t>
  </si>
  <si>
    <t>Bharat Heavy Electricals Limited</t>
  </si>
  <si>
    <t>INE685A01028</t>
  </si>
  <si>
    <t>Torrent Pharmaceuticals Limited</t>
  </si>
  <si>
    <t>INE262H01021</t>
  </si>
  <si>
    <t>PERSISTENT SYSTEMS LTD</t>
  </si>
  <si>
    <t>INE029A01011</t>
  </si>
  <si>
    <t>Bharat Petroleum Corporation Limited</t>
  </si>
  <si>
    <t>INE084A01016</t>
  </si>
  <si>
    <t>Bank of India</t>
  </si>
  <si>
    <t>INE070A01015</t>
  </si>
  <si>
    <t>Shree Cement Limited</t>
  </si>
  <si>
    <t>INE047A01021</t>
  </si>
  <si>
    <t>Grasim Industries Limited</t>
  </si>
  <si>
    <t>INE079A01024</t>
  </si>
  <si>
    <t>Ambuja Cements Limited</t>
  </si>
  <si>
    <t>INE823G01014</t>
  </si>
  <si>
    <t>JK Cement Limited</t>
  </si>
  <si>
    <t>INE00R701025</t>
  </si>
  <si>
    <t>Dalmia Bharat Limited</t>
  </si>
  <si>
    <t>INE331A01037</t>
  </si>
  <si>
    <t>The Ramco Cements Limited</t>
  </si>
  <si>
    <t>Minerals &amp; Mining</t>
  </si>
  <si>
    <t>IB72- Groww Nifty Cements ETF</t>
  </si>
  <si>
    <t>PSU</t>
  </si>
  <si>
    <t>HDFC</t>
  </si>
  <si>
    <t>Tata</t>
  </si>
  <si>
    <t>ICICI</t>
  </si>
  <si>
    <t>Mukesh Ambani</t>
  </si>
  <si>
    <t>Bharti</t>
  </si>
  <si>
    <t>Bajaj</t>
  </si>
  <si>
    <t>MNC</t>
  </si>
  <si>
    <t>Murugappa Chettiar</t>
  </si>
  <si>
    <t>RP Sanjiv Goenka</t>
  </si>
  <si>
    <t>Arvind Mafatlal</t>
  </si>
  <si>
    <t>Welspun</t>
  </si>
  <si>
    <t>ITC - MNC</t>
  </si>
  <si>
    <t>Hindustan Unilever - MNC</t>
  </si>
  <si>
    <t>Asian Paints</t>
  </si>
  <si>
    <t>Interglobe</t>
  </si>
  <si>
    <t>Nestle India - MNC</t>
  </si>
  <si>
    <t>Mahindra &amp; Mahindra</t>
  </si>
  <si>
    <t>Maruti Suzuki - MNC</t>
  </si>
  <si>
    <t>Nirmal Kumar Minda</t>
  </si>
  <si>
    <t>Sumi Motherson</t>
  </si>
  <si>
    <t>Kalyani</t>
  </si>
  <si>
    <t>Birla Aditya</t>
  </si>
  <si>
    <t>Adani</t>
  </si>
  <si>
    <t>Shriram Transport</t>
  </si>
  <si>
    <t>Cummins India - MNC</t>
  </si>
  <si>
    <t>MCX</t>
  </si>
  <si>
    <t>Federal Bank</t>
  </si>
  <si>
    <t>PSU - SBI</t>
  </si>
  <si>
    <t>Sun Pharma</t>
  </si>
  <si>
    <t>Sanjeev Bikhchandani</t>
  </si>
  <si>
    <t>Motilal Oswal</t>
  </si>
  <si>
    <t>IIFL</t>
  </si>
  <si>
    <t>Thomas Cook - MNC</t>
  </si>
  <si>
    <t>Siemens - MNC</t>
  </si>
  <si>
    <t>Suzlon</t>
  </si>
  <si>
    <t>ABB India - MNC</t>
  </si>
  <si>
    <t>Divis Labs</t>
  </si>
  <si>
    <t>TVS Iyengar</t>
  </si>
  <si>
    <t>Torrent</t>
  </si>
  <si>
    <t>DLF</t>
  </si>
  <si>
    <t>Phoenix</t>
  </si>
  <si>
    <t>Godrej</t>
  </si>
  <si>
    <t>Prestige</t>
  </si>
  <si>
    <t>Vikas Oberoi</t>
  </si>
  <si>
    <t>MR Jaishankar</t>
  </si>
  <si>
    <t>CDSL</t>
  </si>
  <si>
    <t>Edelweiss</t>
  </si>
  <si>
    <t>Hinduja</t>
  </si>
  <si>
    <t>Om Prakash Jindal</t>
  </si>
  <si>
    <t>Vedanta - MNC</t>
  </si>
  <si>
    <t>Sanjay Gupta</t>
  </si>
  <si>
    <t>Parekh</t>
  </si>
  <si>
    <t>DCM</t>
  </si>
  <si>
    <t>Rajju Shroff</t>
  </si>
  <si>
    <t>Singhal</t>
  </si>
  <si>
    <t>Mehta CK</t>
  </si>
  <si>
    <t>Apollo Hospitals</t>
  </si>
  <si>
    <t>Max</t>
  </si>
  <si>
    <t>Fortis</t>
  </si>
  <si>
    <t>Devi Prasad Shetty</t>
  </si>
  <si>
    <t>HCG</t>
  </si>
  <si>
    <t>Raunaq Singh</t>
  </si>
  <si>
    <t>Kotak</t>
  </si>
  <si>
    <t>Axis Bank</t>
  </si>
  <si>
    <t>IDFC</t>
  </si>
  <si>
    <t>IB69-Groww Nifty Private Bank Index</t>
  </si>
  <si>
    <t>HFCL</t>
  </si>
  <si>
    <t>Himadri</t>
  </si>
  <si>
    <t>Aegis Logistics - MNC</t>
  </si>
  <si>
    <t>Shree Cement</t>
  </si>
  <si>
    <t>Ambuja - MNC</t>
  </si>
  <si>
    <t>JK Cements</t>
  </si>
  <si>
    <t>Dalmia Bharat</t>
  </si>
  <si>
    <t>Ramco</t>
  </si>
  <si>
    <t>ACC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</si>
</sst>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,##0.00"/>
    <numFmt numFmtId="165" formatCode="#,##0.00\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Mangal"/>
      <family val="2"/>
    </font>
    <font>
      <b/>
      <sz val="10"/>
      <color indexed="9"/>
      <name val="Arial"/>
      <family val="2"/>
      <charset val="1"/>
    </font>
    <font>
      <sz val="10"/>
      <name val="Tahoma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9"/>
      <color indexed="8"/>
      <name val="Trebuchet MS"/>
      <family val="2"/>
    </font>
    <font>
      <sz val="9"/>
      <name val="Trebuchet MS"/>
      <family val="2"/>
    </font>
    <font>
      <sz val="8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18"/>
      </left>
      <right style="thin">
        <color indexed="18"/>
      </right>
      <top/>
      <bottom style="thin">
        <color indexed="1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/>
      <diagonal/>
    </border>
    <border>
      <left style="thick">
        <color indexed="8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Protection="0"/>
    <xf numFmtId="0" fontId="6" fillId="0" borderId="0"/>
    <xf numFmtId="0" fontId="1" fillId="0" borderId="0" applyNumberFormat="0" applyFont="0" applyFill="0" applyBorder="0" applyAlignment="0" applyProtection="0"/>
    <xf numFmtId="9" fontId="7" fillId="0" borderId="0" applyFill="0" applyBorder="0" applyAlignment="0" applyProtection="0"/>
  </cellStyleXfs>
  <cellXfs count="43">
    <xf numFmtId="0" fontId="0" fillId="0" borderId="0" xfId="0"/>
    <xf numFmtId="0" fontId="2" fillId="0" borderId="4" xfId="0" applyFont="1" applyBorder="1" applyAlignment="1">
      <alignment horizontal="center"/>
    </xf>
    <xf numFmtId="49" fontId="4" fillId="2" borderId="10" xfId="2" applyNumberFormat="1" applyFont="1" applyFill="1" applyBorder="1" applyAlignment="1" applyProtection="1">
      <alignment horizontal="center" wrapText="1"/>
    </xf>
    <xf numFmtId="49" fontId="4" fillId="2" borderId="10" xfId="2" applyNumberFormat="1" applyFont="1" applyFill="1" applyBorder="1" applyAlignment="1" applyProtection="1">
      <alignment horizontal="left" wrapText="1"/>
    </xf>
    <xf numFmtId="4" fontId="4" fillId="2" borderId="10" xfId="2" applyNumberFormat="1" applyFont="1" applyFill="1" applyBorder="1" applyAlignment="1" applyProtection="1">
      <alignment horizontal="right" wrapText="1"/>
    </xf>
    <xf numFmtId="0" fontId="2" fillId="0" borderId="14" xfId="0" applyFont="1" applyBorder="1" applyAlignment="1">
      <alignment horizontal="center"/>
    </xf>
    <xf numFmtId="164" fontId="10" fillId="0" borderId="15" xfId="0" applyNumberFormat="1" applyFont="1" applyBorder="1"/>
    <xf numFmtId="0" fontId="10" fillId="0" borderId="16" xfId="0" applyFont="1" applyBorder="1"/>
    <xf numFmtId="0" fontId="5" fillId="0" borderId="1" xfId="0" applyFont="1" applyBorder="1" applyAlignment="1">
      <alignment horizontal="left" wrapText="1"/>
    </xf>
    <xf numFmtId="10" fontId="5" fillId="0" borderId="1" xfId="0" applyNumberFormat="1" applyFont="1" applyBorder="1" applyAlignment="1">
      <alignment horizontal="right" wrapText="1"/>
    </xf>
    <xf numFmtId="4" fontId="8" fillId="0" borderId="20" xfId="4" applyNumberFormat="1" applyFont="1" applyBorder="1" applyAlignment="1">
      <alignment horizontal="left"/>
    </xf>
    <xf numFmtId="165" fontId="9" fillId="0" borderId="20" xfId="4" applyNumberFormat="1" applyFont="1" applyBorder="1" applyAlignment="1"/>
    <xf numFmtId="49" fontId="4" fillId="2" borderId="10" xfId="2" applyNumberFormat="1" applyFont="1" applyFill="1" applyBorder="1" applyAlignment="1" applyProtection="1">
      <alignment horizontal="center"/>
    </xf>
    <xf numFmtId="49" fontId="4" fillId="2" borderId="10" xfId="2" applyNumberFormat="1" applyFont="1" applyFill="1" applyBorder="1" applyAlignment="1" applyProtection="1">
      <alignment horizontal="left"/>
    </xf>
    <xf numFmtId="4" fontId="4" fillId="2" borderId="10" xfId="2" applyNumberFormat="1" applyFont="1" applyFill="1" applyBorder="1" applyAlignment="1" applyProtection="1">
      <alignment horizontal="right"/>
    </xf>
    <xf numFmtId="0" fontId="5" fillId="0" borderId="1" xfId="0" applyFont="1" applyBorder="1" applyAlignment="1">
      <alignment horizontal="left"/>
    </xf>
    <xf numFmtId="39" fontId="5" fillId="0" borderId="1" xfId="0" applyNumberFormat="1" applyFont="1" applyBorder="1" applyAlignment="1">
      <alignment horizontal="right"/>
    </xf>
    <xf numFmtId="49" fontId="4" fillId="2" borderId="21" xfId="2" applyNumberFormat="1" applyFont="1" applyFill="1" applyBorder="1" applyAlignment="1" applyProtection="1">
      <alignment horizontal="center" wrapText="1"/>
    </xf>
    <xf numFmtId="49" fontId="4" fillId="2" borderId="21" xfId="2" applyNumberFormat="1" applyFont="1" applyFill="1" applyBorder="1" applyAlignment="1" applyProtection="1">
      <alignment horizontal="left" wrapText="1"/>
    </xf>
    <xf numFmtId="9" fontId="5" fillId="0" borderId="1" xfId="0" applyNumberFormat="1" applyFont="1" applyBorder="1" applyAlignment="1">
      <alignment horizontal="right" wrapText="1"/>
    </xf>
    <xf numFmtId="2" fontId="0" fillId="0" borderId="0" xfId="0" applyNumberFormat="1"/>
    <xf numFmtId="0" fontId="0" fillId="3" borderId="0" xfId="0" applyFill="1"/>
    <xf numFmtId="2" fontId="0" fillId="3" borderId="0" xfId="0" applyNumberFormat="1" applyFill="1"/>
    <xf numFmtId="2" fontId="2" fillId="3" borderId="0" xfId="0" applyNumberFormat="1" applyFont="1" applyFill="1"/>
    <xf numFmtId="0" fontId="0" fillId="0" borderId="13" xfId="0" applyBorder="1" applyAlignment="1">
      <alignment horizontal="center"/>
    </xf>
    <xf numFmtId="10" fontId="0" fillId="0" borderId="11" xfId="1" applyNumberFormat="1" applyFont="1" applyBorder="1" applyAlignment="1">
      <alignment horizontal="center"/>
    </xf>
    <xf numFmtId="10" fontId="0" fillId="0" borderId="12" xfId="1" applyNumberFormat="1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0" fontId="0" fillId="0" borderId="6" xfId="1" applyNumberFormat="1" applyFont="1" applyBorder="1" applyAlignment="1">
      <alignment horizontal="center"/>
    </xf>
    <xf numFmtId="10" fontId="0" fillId="0" borderId="3" xfId="1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6">
    <cellStyle name="Normal" xfId="0" builtinId="0"/>
    <cellStyle name="Normal 2" xfId="3" xr:uid="{00000000-0005-0000-0000-000001000000}"/>
    <cellStyle name="Normal 3" xfId="2" xr:uid="{00000000-0005-0000-0000-000002000000}"/>
    <cellStyle name="Normal_Sheet1" xfId="4" xr:uid="{00000000-0005-0000-0000-000003000000}"/>
    <cellStyle name="Percent" xfId="1" builtinId="5"/>
    <cellStyle name="Percent 2" xfId="5" xr:uid="{00000000-0005-0000-0000-000005000000}"/>
  </cellStyles>
  <dxfs count="33"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topLeftCell="A17" workbookViewId="0">
      <selection activeCell="B28" sqref="B28"/>
    </sheetView>
  </sheetViews>
  <sheetFormatPr defaultRowHeight="14.5" x14ac:dyDescent="0.35"/>
  <cols>
    <col min="1" max="1" width="20" customWidth="1"/>
    <col min="2" max="2" width="43.1796875" bestFit="1" customWidth="1"/>
    <col min="3" max="3" width="14.453125" customWidth="1"/>
    <col min="4" max="4" width="20.81640625" customWidth="1"/>
    <col min="7" max="7" width="51" bestFit="1" customWidth="1"/>
  </cols>
  <sheetData>
    <row r="1" spans="1:4" ht="15" thickBot="1" x14ac:dyDescent="0.4">
      <c r="A1" s="38" t="s">
        <v>203</v>
      </c>
      <c r="B1" s="38"/>
      <c r="C1" s="38"/>
      <c r="D1" s="38"/>
    </row>
    <row r="2" spans="1:4" x14ac:dyDescent="0.35">
      <c r="A2" s="28" t="s">
        <v>19</v>
      </c>
      <c r="B2" s="29"/>
      <c r="C2" s="29"/>
      <c r="D2" s="30"/>
    </row>
    <row r="3" spans="1:4" x14ac:dyDescent="0.35">
      <c r="A3" s="17" t="s">
        <v>0</v>
      </c>
      <c r="B3" s="18" t="s">
        <v>1</v>
      </c>
      <c r="C3" s="18" t="s">
        <v>2</v>
      </c>
      <c r="D3" s="4" t="s">
        <v>3</v>
      </c>
    </row>
    <row r="4" spans="1:4" x14ac:dyDescent="0.35">
      <c r="A4" s="8" t="s">
        <v>7</v>
      </c>
      <c r="B4" s="8" t="s">
        <v>8</v>
      </c>
      <c r="C4" s="8" t="s">
        <v>9</v>
      </c>
      <c r="D4" s="9">
        <v>5.462841933478936E-2</v>
      </c>
    </row>
    <row r="5" spans="1:4" x14ac:dyDescent="0.35">
      <c r="A5" s="8" t="s">
        <v>10</v>
      </c>
      <c r="B5" s="8" t="s">
        <v>11</v>
      </c>
      <c r="C5" s="8" t="s">
        <v>9</v>
      </c>
      <c r="D5" s="9">
        <v>4.9031219348190519E-2</v>
      </c>
    </row>
    <row r="6" spans="1:4" ht="26" x14ac:dyDescent="0.35">
      <c r="A6" s="8" t="s">
        <v>4</v>
      </c>
      <c r="B6" s="8" t="s">
        <v>5</v>
      </c>
      <c r="C6" s="8" t="s">
        <v>6</v>
      </c>
      <c r="D6" s="9">
        <v>4.2128131519024371E-2</v>
      </c>
    </row>
    <row r="7" spans="1:4" ht="26" x14ac:dyDescent="0.35">
      <c r="A7" s="8" t="s">
        <v>36</v>
      </c>
      <c r="B7" s="8" t="s">
        <v>37</v>
      </c>
      <c r="C7" s="8" t="s">
        <v>38</v>
      </c>
      <c r="D7" s="9">
        <v>2.8593420482349599E-2</v>
      </c>
    </row>
    <row r="8" spans="1:4" x14ac:dyDescent="0.35">
      <c r="A8" s="8" t="s">
        <v>52</v>
      </c>
      <c r="B8" s="8" t="s">
        <v>53</v>
      </c>
      <c r="C8" s="8" t="s">
        <v>54</v>
      </c>
      <c r="D8" s="9">
        <v>2.1982334694703631E-2</v>
      </c>
    </row>
    <row r="9" spans="1:4" x14ac:dyDescent="0.35">
      <c r="A9" s="8" t="s">
        <v>89</v>
      </c>
      <c r="B9" s="8" t="s">
        <v>90</v>
      </c>
      <c r="C9" s="8" t="s">
        <v>9</v>
      </c>
      <c r="D9" s="9">
        <v>2.024956436257427E-2</v>
      </c>
    </row>
    <row r="10" spans="1:4" x14ac:dyDescent="0.35">
      <c r="A10" s="8" t="s">
        <v>288</v>
      </c>
      <c r="B10" s="8" t="s">
        <v>289</v>
      </c>
      <c r="C10" s="8" t="s">
        <v>12</v>
      </c>
      <c r="D10" s="9">
        <v>1.8900594556137143E-2</v>
      </c>
    </row>
    <row r="12" spans="1:4" ht="15" thickBot="1" x14ac:dyDescent="0.4"/>
    <row r="13" spans="1:4" ht="15" thickBot="1" x14ac:dyDescent="0.4">
      <c r="A13" s="28" t="s">
        <v>18</v>
      </c>
      <c r="B13" s="29"/>
      <c r="C13" s="29"/>
      <c r="D13" s="30"/>
    </row>
    <row r="14" spans="1:4" ht="15" thickBot="1" x14ac:dyDescent="0.4">
      <c r="A14" s="31" t="s">
        <v>16</v>
      </c>
      <c r="B14" s="32"/>
      <c r="C14" s="33" t="s">
        <v>17</v>
      </c>
      <c r="D14" s="34"/>
    </row>
    <row r="15" spans="1:4" ht="15" thickBot="1" x14ac:dyDescent="0.4">
      <c r="A15" s="24" t="str">
        <f>+TMI!A1</f>
        <v>PSU</v>
      </c>
      <c r="B15" s="24"/>
      <c r="C15" s="25">
        <v>8.6499999999999994E-2</v>
      </c>
      <c r="D15" s="26"/>
    </row>
    <row r="16" spans="1:4" ht="15" thickBot="1" x14ac:dyDescent="0.4">
      <c r="A16" s="24" t="str">
        <f>+TMI!A2</f>
        <v>HDFC</v>
      </c>
      <c r="B16" s="24"/>
      <c r="C16" s="25">
        <v>6.0699999999999997E-2</v>
      </c>
      <c r="D16" s="26"/>
    </row>
    <row r="17" spans="1:4" ht="15" thickBot="1" x14ac:dyDescent="0.4">
      <c r="A17" s="24" t="str">
        <f>+TMI!A3</f>
        <v>Tata</v>
      </c>
      <c r="B17" s="24"/>
      <c r="C17" s="25">
        <v>5.6399999999999999E-2</v>
      </c>
      <c r="D17" s="26"/>
    </row>
    <row r="18" spans="1:4" ht="15" thickBot="1" x14ac:dyDescent="0.4">
      <c r="A18" s="24" t="str">
        <f>+TMI!A4</f>
        <v>ICICI</v>
      </c>
      <c r="B18" s="24"/>
      <c r="C18" s="25">
        <v>5.2600000000000001E-2</v>
      </c>
      <c r="D18" s="26"/>
    </row>
    <row r="19" spans="1:4" ht="15" thickBot="1" x14ac:dyDescent="0.4">
      <c r="A19" s="24" t="str">
        <f>+TMI!A5</f>
        <v>Mukesh Ambani</v>
      </c>
      <c r="B19" s="24"/>
      <c r="C19" s="25">
        <v>4.6300000000000001E-2</v>
      </c>
      <c r="D19" s="26"/>
    </row>
    <row r="20" spans="1:4" ht="15" thickBot="1" x14ac:dyDescent="0.4">
      <c r="A20" s="24" t="str">
        <f>+TMI!A6</f>
        <v>Bharti</v>
      </c>
      <c r="B20" s="24"/>
      <c r="C20" s="25">
        <v>3.1600000000000003E-2</v>
      </c>
      <c r="D20" s="26"/>
    </row>
    <row r="21" spans="1:4" ht="15" thickBot="1" x14ac:dyDescent="0.4">
      <c r="A21" s="24" t="str">
        <f>+TMI!A7</f>
        <v>Bajaj</v>
      </c>
      <c r="B21" s="24"/>
      <c r="C21" s="36">
        <v>2.9499999999999998E-2</v>
      </c>
      <c r="D21" s="37"/>
    </row>
    <row r="22" spans="1:4" ht="15" thickBot="1" x14ac:dyDescent="0.4"/>
    <row r="23" spans="1:4" ht="15" thickBot="1" x14ac:dyDescent="0.4">
      <c r="A23" s="35" t="s">
        <v>20</v>
      </c>
      <c r="B23" s="34"/>
    </row>
    <row r="24" spans="1:4" ht="15" thickBot="1" x14ac:dyDescent="0.4">
      <c r="A24" s="1" t="s">
        <v>21</v>
      </c>
      <c r="B24" s="5" t="s">
        <v>17</v>
      </c>
    </row>
    <row r="25" spans="1:4" x14ac:dyDescent="0.35">
      <c r="A25" s="10" t="s">
        <v>9</v>
      </c>
      <c r="B25" s="11">
        <v>18.86</v>
      </c>
    </row>
    <row r="26" spans="1:4" x14ac:dyDescent="0.35">
      <c r="A26" s="10" t="s">
        <v>29</v>
      </c>
      <c r="B26" s="11">
        <v>6.83</v>
      </c>
    </row>
    <row r="27" spans="1:4" x14ac:dyDescent="0.35">
      <c r="A27" s="10" t="s">
        <v>12</v>
      </c>
      <c r="B27" s="11">
        <v>5.89</v>
      </c>
    </row>
    <row r="28" spans="1:4" x14ac:dyDescent="0.35">
      <c r="A28" s="10" t="s">
        <v>34</v>
      </c>
      <c r="B28" s="11">
        <v>5.6</v>
      </c>
    </row>
  </sheetData>
  <mergeCells count="20">
    <mergeCell ref="A16:B16"/>
    <mergeCell ref="C16:D16"/>
    <mergeCell ref="A17:B17"/>
    <mergeCell ref="C17:D17"/>
    <mergeCell ref="A18:B18"/>
    <mergeCell ref="C18:D18"/>
    <mergeCell ref="A23:B23"/>
    <mergeCell ref="A20:B20"/>
    <mergeCell ref="A21:B21"/>
    <mergeCell ref="A19:B19"/>
    <mergeCell ref="C19:D19"/>
    <mergeCell ref="C20:D20"/>
    <mergeCell ref="C21:D21"/>
    <mergeCell ref="A14:B14"/>
    <mergeCell ref="C14:D14"/>
    <mergeCell ref="A15:B15"/>
    <mergeCell ref="C15:D15"/>
    <mergeCell ref="A1:D1"/>
    <mergeCell ref="A2:D2"/>
    <mergeCell ref="A13:D13"/>
  </mergeCells>
  <conditionalFormatting sqref="B24">
    <cfRule type="cellIs" dxfId="32" priority="1" stopIfTrue="1" operator="lessThan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4538B-AD59-4649-A039-58E3224ABDAF}">
  <dimension ref="A1:B7"/>
  <sheetViews>
    <sheetView workbookViewId="0">
      <selection activeCell="I14" sqref="I14"/>
    </sheetView>
  </sheetViews>
  <sheetFormatPr defaultRowHeight="14.5" x14ac:dyDescent="0.35"/>
  <sheetData>
    <row r="1" spans="1:2" x14ac:dyDescent="0.35">
      <c r="A1" t="s">
        <v>323</v>
      </c>
      <c r="B1" s="20">
        <v>8.6499029999999966</v>
      </c>
    </row>
    <row r="2" spans="1:2" x14ac:dyDescent="0.35">
      <c r="A2" t="s">
        <v>324</v>
      </c>
      <c r="B2" s="20">
        <v>6.0687990000000003</v>
      </c>
    </row>
    <row r="3" spans="1:2" x14ac:dyDescent="0.35">
      <c r="A3" t="s">
        <v>325</v>
      </c>
      <c r="B3" s="20">
        <v>5.6444369999999999</v>
      </c>
    </row>
    <row r="4" spans="1:2" x14ac:dyDescent="0.35">
      <c r="A4" t="s">
        <v>326</v>
      </c>
      <c r="B4" s="20">
        <v>5.2616100000000001</v>
      </c>
    </row>
    <row r="5" spans="1:2" x14ac:dyDescent="0.35">
      <c r="A5" t="s">
        <v>327</v>
      </c>
      <c r="B5" s="20">
        <v>4.6313999999999993</v>
      </c>
    </row>
    <row r="6" spans="1:2" x14ac:dyDescent="0.35">
      <c r="A6" t="s">
        <v>328</v>
      </c>
      <c r="B6" s="20">
        <v>3.1577250000000001</v>
      </c>
    </row>
    <row r="7" spans="1:2" x14ac:dyDescent="0.35">
      <c r="A7" t="s">
        <v>329</v>
      </c>
      <c r="B7" s="20">
        <v>2.9471240000000001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8"/>
  <sheetViews>
    <sheetView topLeftCell="A14" workbookViewId="0">
      <selection activeCell="A28" sqref="A28"/>
    </sheetView>
  </sheetViews>
  <sheetFormatPr defaultRowHeight="14.5" x14ac:dyDescent="0.35"/>
  <cols>
    <col min="1" max="1" width="20" customWidth="1"/>
    <col min="2" max="2" width="43.1796875" bestFit="1" customWidth="1"/>
    <col min="3" max="3" width="14.453125" customWidth="1"/>
    <col min="4" max="4" width="20.81640625" customWidth="1"/>
  </cols>
  <sheetData>
    <row r="1" spans="1:4" ht="15" thickBot="1" x14ac:dyDescent="0.4">
      <c r="A1" s="38" t="s">
        <v>202</v>
      </c>
      <c r="B1" s="38"/>
      <c r="C1" s="38"/>
      <c r="D1" s="38"/>
    </row>
    <row r="2" spans="1:4" x14ac:dyDescent="0.35">
      <c r="A2" s="28" t="s">
        <v>19</v>
      </c>
      <c r="B2" s="29"/>
      <c r="C2" s="29"/>
      <c r="D2" s="30"/>
    </row>
    <row r="3" spans="1:4" x14ac:dyDescent="0.35">
      <c r="A3" s="2" t="s">
        <v>0</v>
      </c>
      <c r="B3" s="3" t="s">
        <v>1</v>
      </c>
      <c r="C3" s="3" t="s">
        <v>2</v>
      </c>
      <c r="D3" s="4" t="s">
        <v>3</v>
      </c>
    </row>
    <row r="4" spans="1:4" ht="26" x14ac:dyDescent="0.35">
      <c r="A4" s="8" t="s">
        <v>184</v>
      </c>
      <c r="B4" s="8" t="s">
        <v>185</v>
      </c>
      <c r="C4" s="8" t="s">
        <v>35</v>
      </c>
      <c r="D4" s="9">
        <v>1.6024108817343525E-2</v>
      </c>
    </row>
    <row r="5" spans="1:4" x14ac:dyDescent="0.35">
      <c r="A5" s="8" t="s">
        <v>86</v>
      </c>
      <c r="B5" s="8" t="s">
        <v>87</v>
      </c>
      <c r="C5" s="8" t="s">
        <v>9</v>
      </c>
      <c r="D5" s="9">
        <v>1.5026830414036296E-2</v>
      </c>
    </row>
    <row r="6" spans="1:4" ht="26" x14ac:dyDescent="0.35">
      <c r="A6" s="8" t="s">
        <v>149</v>
      </c>
      <c r="B6" s="8" t="s">
        <v>150</v>
      </c>
      <c r="C6" s="8" t="s">
        <v>51</v>
      </c>
      <c r="D6" s="9">
        <v>1.2935258613328808E-2</v>
      </c>
    </row>
    <row r="7" spans="1:4" ht="26" x14ac:dyDescent="0.35">
      <c r="A7" s="8" t="s">
        <v>91</v>
      </c>
      <c r="B7" s="8" t="s">
        <v>92</v>
      </c>
      <c r="C7" s="8" t="s">
        <v>75</v>
      </c>
      <c r="D7" s="9">
        <v>1.2539516468217007E-2</v>
      </c>
    </row>
    <row r="8" spans="1:4" x14ac:dyDescent="0.35">
      <c r="A8" s="8" t="s">
        <v>206</v>
      </c>
      <c r="B8" s="8" t="s">
        <v>207</v>
      </c>
      <c r="C8" s="8" t="s">
        <v>29</v>
      </c>
      <c r="D8" s="9">
        <v>1.149638422381442E-2</v>
      </c>
    </row>
    <row r="9" spans="1:4" x14ac:dyDescent="0.35">
      <c r="A9" s="8" t="s">
        <v>260</v>
      </c>
      <c r="B9" s="8" t="s">
        <v>261</v>
      </c>
      <c r="C9" s="8" t="s">
        <v>46</v>
      </c>
      <c r="D9" s="9">
        <v>1.1231557374161953E-2</v>
      </c>
    </row>
    <row r="10" spans="1:4" x14ac:dyDescent="0.35">
      <c r="A10" s="8" t="s">
        <v>32</v>
      </c>
      <c r="B10" s="8" t="s">
        <v>183</v>
      </c>
      <c r="C10" s="8" t="s">
        <v>30</v>
      </c>
      <c r="D10" s="9">
        <v>1.1029928760858228E-2</v>
      </c>
    </row>
    <row r="12" spans="1:4" ht="15" thickBot="1" x14ac:dyDescent="0.4"/>
    <row r="13" spans="1:4" ht="15" thickBot="1" x14ac:dyDescent="0.4">
      <c r="A13" s="28" t="s">
        <v>18</v>
      </c>
      <c r="B13" s="29"/>
      <c r="C13" s="29"/>
      <c r="D13" s="30"/>
    </row>
    <row r="14" spans="1:4" ht="15" thickBot="1" x14ac:dyDescent="0.4">
      <c r="A14" s="31" t="s">
        <v>16</v>
      </c>
      <c r="B14" s="32"/>
      <c r="C14" s="33" t="s">
        <v>17</v>
      </c>
      <c r="D14" s="34"/>
    </row>
    <row r="15" spans="1:4" ht="15" thickBot="1" x14ac:dyDescent="0.4">
      <c r="A15" s="39" t="str">
        <f>+'smc250 index'!A1</f>
        <v>PSU</v>
      </c>
      <c r="B15" s="40"/>
      <c r="C15" s="25">
        <v>6.9099999999999995E-2</v>
      </c>
      <c r="D15" s="26"/>
    </row>
    <row r="16" spans="1:4" ht="15" thickBot="1" x14ac:dyDescent="0.4">
      <c r="A16" s="39" t="str">
        <f>+'smc250 index'!A2</f>
        <v>MNC</v>
      </c>
      <c r="B16" s="40"/>
      <c r="C16" s="25">
        <v>2.63E-2</v>
      </c>
      <c r="D16" s="26"/>
    </row>
    <row r="17" spans="1:4" ht="15" thickBot="1" x14ac:dyDescent="0.4">
      <c r="A17" s="39" t="str">
        <f>+'smc250 index'!A3</f>
        <v>Murugappa Chettiar</v>
      </c>
      <c r="B17" s="40"/>
      <c r="C17" s="25">
        <v>1.6400000000000001E-2</v>
      </c>
      <c r="D17" s="26"/>
    </row>
    <row r="18" spans="1:4" ht="15" thickBot="1" x14ac:dyDescent="0.4">
      <c r="A18" s="39" t="str">
        <f>+'smc250 index'!A4</f>
        <v>Tata</v>
      </c>
      <c r="B18" s="40"/>
      <c r="C18" s="25">
        <v>1.38E-2</v>
      </c>
      <c r="D18" s="26"/>
    </row>
    <row r="19" spans="1:4" ht="15" thickBot="1" x14ac:dyDescent="0.4">
      <c r="A19" s="39" t="str">
        <f>+'smc250 index'!A5</f>
        <v>RP Sanjiv Goenka</v>
      </c>
      <c r="B19" s="40"/>
      <c r="C19" s="25">
        <v>1.3599999999999999E-2</v>
      </c>
      <c r="D19" s="26"/>
    </row>
    <row r="20" spans="1:4" ht="15" thickBot="1" x14ac:dyDescent="0.4">
      <c r="A20" s="39" t="str">
        <f>+'smc250 index'!A6</f>
        <v>Arvind Mafatlal</v>
      </c>
      <c r="B20" s="40"/>
      <c r="C20" s="25">
        <v>1.29E-2</v>
      </c>
      <c r="D20" s="26"/>
    </row>
    <row r="21" spans="1:4" ht="15" thickBot="1" x14ac:dyDescent="0.4">
      <c r="A21" s="39" t="str">
        <f>+'smc250 index'!A7</f>
        <v>Welspun</v>
      </c>
      <c r="B21" s="40"/>
      <c r="C21" s="36">
        <v>1.23E-2</v>
      </c>
      <c r="D21" s="37"/>
    </row>
    <row r="22" spans="1:4" ht="15" thickBot="1" x14ac:dyDescent="0.4"/>
    <row r="23" spans="1:4" ht="15" thickBot="1" x14ac:dyDescent="0.4">
      <c r="A23" s="35" t="s">
        <v>20</v>
      </c>
      <c r="B23" s="34"/>
    </row>
    <row r="24" spans="1:4" ht="15" thickBot="1" x14ac:dyDescent="0.4">
      <c r="A24" s="1" t="s">
        <v>21</v>
      </c>
      <c r="B24" s="5" t="s">
        <v>17</v>
      </c>
    </row>
    <row r="25" spans="1:4" x14ac:dyDescent="0.35">
      <c r="A25" s="10" t="s">
        <v>29</v>
      </c>
      <c r="B25" s="11">
        <v>9.7799999999999994</v>
      </c>
    </row>
    <row r="26" spans="1:4" x14ac:dyDescent="0.35">
      <c r="A26" s="10" t="s">
        <v>34</v>
      </c>
      <c r="B26" s="11">
        <v>8.39</v>
      </c>
    </row>
    <row r="27" spans="1:4" x14ac:dyDescent="0.35">
      <c r="A27" s="10" t="s">
        <v>81</v>
      </c>
      <c r="B27" s="11">
        <v>7.1</v>
      </c>
    </row>
    <row r="28" spans="1:4" x14ac:dyDescent="0.35">
      <c r="A28" s="10" t="s">
        <v>35</v>
      </c>
      <c r="B28" s="11">
        <v>6.76</v>
      </c>
    </row>
  </sheetData>
  <mergeCells count="20">
    <mergeCell ref="A23:B23"/>
    <mergeCell ref="A19:B19"/>
    <mergeCell ref="C19:D19"/>
    <mergeCell ref="A20:B20"/>
    <mergeCell ref="C20:D20"/>
    <mergeCell ref="A21:B21"/>
    <mergeCell ref="C21:D21"/>
    <mergeCell ref="A16:B16"/>
    <mergeCell ref="C16:D16"/>
    <mergeCell ref="A17:B17"/>
    <mergeCell ref="C17:D17"/>
    <mergeCell ref="A18:B18"/>
    <mergeCell ref="C18:D18"/>
    <mergeCell ref="A15:B15"/>
    <mergeCell ref="C15:D15"/>
    <mergeCell ref="A1:D1"/>
    <mergeCell ref="A2:D2"/>
    <mergeCell ref="A13:D13"/>
    <mergeCell ref="A14:B14"/>
    <mergeCell ref="C14:D14"/>
  </mergeCells>
  <conditionalFormatting sqref="B24">
    <cfRule type="cellIs" dxfId="31" priority="1" stopIfTrue="1" operator="less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36872-E43D-4DA7-8940-30ACE642B794}">
  <dimension ref="A1:B7"/>
  <sheetViews>
    <sheetView workbookViewId="0">
      <selection sqref="A1:B7"/>
    </sheetView>
  </sheetViews>
  <sheetFormatPr defaultRowHeight="14.5" x14ac:dyDescent="0.35"/>
  <sheetData>
    <row r="1" spans="1:2" x14ac:dyDescent="0.35">
      <c r="A1" s="21" t="s">
        <v>323</v>
      </c>
      <c r="B1" s="22">
        <v>6.9137970000000006</v>
      </c>
    </row>
    <row r="2" spans="1:2" x14ac:dyDescent="0.35">
      <c r="A2" s="21" t="s">
        <v>330</v>
      </c>
      <c r="B2" s="22">
        <v>2.6290849999999999</v>
      </c>
    </row>
    <row r="3" spans="1:2" x14ac:dyDescent="0.35">
      <c r="A3" s="21" t="s">
        <v>331</v>
      </c>
      <c r="B3" s="22">
        <v>1.640468</v>
      </c>
    </row>
    <row r="4" spans="1:2" x14ac:dyDescent="0.35">
      <c r="A4" s="21" t="s">
        <v>325</v>
      </c>
      <c r="B4" s="22">
        <v>1.3760680000000001</v>
      </c>
    </row>
    <row r="5" spans="1:2" x14ac:dyDescent="0.35">
      <c r="A5" s="21" t="s">
        <v>332</v>
      </c>
      <c r="B5" s="22">
        <v>1.3642069999999999</v>
      </c>
    </row>
    <row r="6" spans="1:2" x14ac:dyDescent="0.35">
      <c r="A6" s="21" t="s">
        <v>333</v>
      </c>
      <c r="B6" s="22">
        <v>1.293526</v>
      </c>
    </row>
    <row r="7" spans="1:2" x14ac:dyDescent="0.35">
      <c r="A7" s="21" t="s">
        <v>334</v>
      </c>
      <c r="B7" s="22">
        <v>1.234977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8"/>
  <sheetViews>
    <sheetView topLeftCell="A21" workbookViewId="0">
      <selection activeCell="A23" sqref="A23:B23"/>
    </sheetView>
  </sheetViews>
  <sheetFormatPr defaultRowHeight="14.5" x14ac:dyDescent="0.35"/>
  <cols>
    <col min="1" max="1" width="20" customWidth="1"/>
    <col min="2" max="2" width="43.1796875" bestFit="1" customWidth="1"/>
    <col min="3" max="3" width="16.1796875" customWidth="1"/>
    <col min="4" max="4" width="20.81640625" customWidth="1"/>
  </cols>
  <sheetData>
    <row r="1" spans="1:4" ht="15" thickBot="1" x14ac:dyDescent="0.4">
      <c r="A1" s="38" t="s">
        <v>204</v>
      </c>
      <c r="B1" s="38"/>
      <c r="C1" s="38"/>
      <c r="D1" s="38"/>
    </row>
    <row r="2" spans="1:4" x14ac:dyDescent="0.35">
      <c r="A2" s="28" t="s">
        <v>19</v>
      </c>
      <c r="B2" s="29"/>
      <c r="C2" s="29"/>
      <c r="D2" s="30"/>
    </row>
    <row r="3" spans="1:4" x14ac:dyDescent="0.35">
      <c r="A3" s="2" t="s">
        <v>0</v>
      </c>
      <c r="B3" s="3" t="s">
        <v>1</v>
      </c>
      <c r="C3" s="3" t="s">
        <v>2</v>
      </c>
      <c r="D3" s="4" t="s">
        <v>3</v>
      </c>
    </row>
    <row r="4" spans="1:4" x14ac:dyDescent="0.35">
      <c r="A4" s="8" t="s">
        <v>36</v>
      </c>
      <c r="B4" s="8" t="s">
        <v>37</v>
      </c>
      <c r="C4" s="8" t="s">
        <v>38</v>
      </c>
      <c r="D4" s="9">
        <v>0.10140663505698987</v>
      </c>
    </row>
    <row r="5" spans="1:4" x14ac:dyDescent="0.35">
      <c r="A5" s="8" t="s">
        <v>13</v>
      </c>
      <c r="B5" s="8" t="s">
        <v>14</v>
      </c>
      <c r="C5" s="8" t="s">
        <v>15</v>
      </c>
      <c r="D5" s="9">
        <v>9.3432400146770692E-2</v>
      </c>
    </row>
    <row r="6" spans="1:4" x14ac:dyDescent="0.35">
      <c r="A6" s="8" t="s">
        <v>43</v>
      </c>
      <c r="B6" s="8" t="s">
        <v>82</v>
      </c>
      <c r="C6" s="8" t="s">
        <v>44</v>
      </c>
      <c r="D6" s="9">
        <v>9.114124107503023E-2</v>
      </c>
    </row>
    <row r="7" spans="1:4" ht="26" x14ac:dyDescent="0.35">
      <c r="A7" s="8" t="s">
        <v>41</v>
      </c>
      <c r="B7" s="8" t="s">
        <v>42</v>
      </c>
      <c r="C7" s="8" t="s">
        <v>33</v>
      </c>
      <c r="D7" s="9">
        <v>8.3894972990415567E-2</v>
      </c>
    </row>
    <row r="8" spans="1:4" x14ac:dyDescent="0.35">
      <c r="A8" s="8" t="s">
        <v>39</v>
      </c>
      <c r="B8" s="8" t="s">
        <v>40</v>
      </c>
      <c r="C8" s="8" t="s">
        <v>15</v>
      </c>
      <c r="D8" s="9">
        <v>7.7703779922277283E-2</v>
      </c>
    </row>
    <row r="9" spans="1:4" ht="26" x14ac:dyDescent="0.35">
      <c r="A9" s="8" t="s">
        <v>112</v>
      </c>
      <c r="B9" s="8" t="s">
        <v>113</v>
      </c>
      <c r="C9" s="8" t="s">
        <v>33</v>
      </c>
      <c r="D9" s="9">
        <v>5.1781687328125832E-2</v>
      </c>
    </row>
    <row r="10" spans="1:4" x14ac:dyDescent="0.35">
      <c r="A10" s="8" t="s">
        <v>262</v>
      </c>
      <c r="B10" s="8" t="s">
        <v>263</v>
      </c>
      <c r="C10" s="8" t="s">
        <v>75</v>
      </c>
      <c r="D10" s="9">
        <v>4.8780706008775758E-2</v>
      </c>
    </row>
    <row r="12" spans="1:4" ht="15" thickBot="1" x14ac:dyDescent="0.4"/>
    <row r="13" spans="1:4" ht="15" thickBot="1" x14ac:dyDescent="0.4">
      <c r="A13" s="28" t="s">
        <v>18</v>
      </c>
      <c r="B13" s="29"/>
      <c r="C13" s="29"/>
      <c r="D13" s="30"/>
    </row>
    <row r="14" spans="1:4" ht="15" thickBot="1" x14ac:dyDescent="0.4">
      <c r="A14" s="31" t="s">
        <v>16</v>
      </c>
      <c r="B14" s="32"/>
      <c r="C14" s="33" t="s">
        <v>17</v>
      </c>
      <c r="D14" s="34"/>
    </row>
    <row r="15" spans="1:4" ht="15" thickBot="1" x14ac:dyDescent="0.4">
      <c r="A15" s="24" t="str">
        <f>+NCCI!A1</f>
        <v>Tata</v>
      </c>
      <c r="B15" s="24"/>
      <c r="C15" s="25">
        <v>0.20319999999999999</v>
      </c>
      <c r="D15" s="26"/>
    </row>
    <row r="16" spans="1:4" ht="15" thickBot="1" x14ac:dyDescent="0.4">
      <c r="A16" s="24" t="str">
        <f>+NCCI!A2</f>
        <v>Bharti</v>
      </c>
      <c r="B16" s="24"/>
      <c r="C16" s="25">
        <v>0.1014</v>
      </c>
      <c r="D16" s="26"/>
    </row>
    <row r="17" spans="1:4" ht="15" thickBot="1" x14ac:dyDescent="0.4">
      <c r="A17" s="24" t="str">
        <f>+NCCI!A3</f>
        <v>ITC - MNC</v>
      </c>
      <c r="B17" s="24"/>
      <c r="C17" s="25">
        <v>9.3399999999999997E-2</v>
      </c>
      <c r="D17" s="26"/>
    </row>
    <row r="18" spans="1:4" ht="15" thickBot="1" x14ac:dyDescent="0.4">
      <c r="A18" s="24" t="str">
        <f>+NCCI!A4</f>
        <v>Hindustan Unilever - MNC</v>
      </c>
      <c r="B18" s="24"/>
      <c r="C18" s="25">
        <v>7.7700000000000005E-2</v>
      </c>
      <c r="D18" s="26"/>
    </row>
    <row r="19" spans="1:4" ht="15" thickBot="1" x14ac:dyDescent="0.4">
      <c r="A19" s="24" t="str">
        <f>+NCCI!A5</f>
        <v>Asian Paints</v>
      </c>
      <c r="B19" s="24"/>
      <c r="C19" s="25">
        <v>5.1799999999999999E-2</v>
      </c>
      <c r="D19" s="26"/>
    </row>
    <row r="20" spans="1:4" ht="15" thickBot="1" x14ac:dyDescent="0.4">
      <c r="A20" s="24" t="str">
        <f>+NCCI!A6</f>
        <v>Interglobe</v>
      </c>
      <c r="B20" s="24"/>
      <c r="C20" s="25">
        <v>4.8800000000000003E-2</v>
      </c>
      <c r="D20" s="26"/>
    </row>
    <row r="21" spans="1:4" ht="15" thickBot="1" x14ac:dyDescent="0.4">
      <c r="A21" s="24" t="str">
        <f>+NCCI!A7</f>
        <v>Nestle India - MNC</v>
      </c>
      <c r="B21" s="24"/>
      <c r="C21" s="36">
        <v>4.5100000000000001E-2</v>
      </c>
      <c r="D21" s="37"/>
    </row>
    <row r="22" spans="1:4" ht="15" thickBot="1" x14ac:dyDescent="0.4"/>
    <row r="23" spans="1:4" ht="15" thickBot="1" x14ac:dyDescent="0.4">
      <c r="A23" s="35" t="s">
        <v>20</v>
      </c>
      <c r="B23" s="34"/>
    </row>
    <row r="24" spans="1:4" ht="15" thickBot="1" x14ac:dyDescent="0.4">
      <c r="A24" s="1" t="s">
        <v>21</v>
      </c>
      <c r="B24" s="5" t="s">
        <v>17</v>
      </c>
    </row>
    <row r="25" spans="1:4" x14ac:dyDescent="0.35">
      <c r="A25" s="10" t="s">
        <v>44</v>
      </c>
      <c r="B25" s="11">
        <v>22.7</v>
      </c>
    </row>
    <row r="26" spans="1:4" x14ac:dyDescent="0.35">
      <c r="A26" s="10" t="s">
        <v>33</v>
      </c>
      <c r="B26" s="11">
        <v>18.579999999999998</v>
      </c>
    </row>
    <row r="27" spans="1:4" x14ac:dyDescent="0.35">
      <c r="A27" s="10" t="s">
        <v>15</v>
      </c>
      <c r="B27" s="11">
        <v>17.11</v>
      </c>
    </row>
    <row r="28" spans="1:4" x14ac:dyDescent="0.35">
      <c r="A28" s="10" t="s">
        <v>38</v>
      </c>
      <c r="B28" s="11">
        <v>11</v>
      </c>
    </row>
  </sheetData>
  <mergeCells count="20">
    <mergeCell ref="A23:B23"/>
    <mergeCell ref="A19:B19"/>
    <mergeCell ref="C19:D19"/>
    <mergeCell ref="A20:B20"/>
    <mergeCell ref="C20:D20"/>
    <mergeCell ref="A21:B21"/>
    <mergeCell ref="C21:D21"/>
    <mergeCell ref="A16:B16"/>
    <mergeCell ref="C16:D16"/>
    <mergeCell ref="A17:B17"/>
    <mergeCell ref="C17:D17"/>
    <mergeCell ref="A18:B18"/>
    <mergeCell ref="C18:D18"/>
    <mergeCell ref="A15:B15"/>
    <mergeCell ref="C15:D15"/>
    <mergeCell ref="A1:D1"/>
    <mergeCell ref="A2:D2"/>
    <mergeCell ref="A13:D13"/>
    <mergeCell ref="A14:B14"/>
    <mergeCell ref="C14:D14"/>
  </mergeCells>
  <conditionalFormatting sqref="B24">
    <cfRule type="cellIs" dxfId="30" priority="1" stopIfTrue="1" operator="less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30E63-5016-4881-844B-1B75B7BD4A2F}">
  <dimension ref="A1:B7"/>
  <sheetViews>
    <sheetView workbookViewId="0">
      <selection activeCell="K49" sqref="K49"/>
    </sheetView>
  </sheetViews>
  <sheetFormatPr defaultRowHeight="14.5" x14ac:dyDescent="0.35"/>
  <sheetData>
    <row r="1" spans="1:2" x14ac:dyDescent="0.35">
      <c r="A1" s="21" t="s">
        <v>325</v>
      </c>
      <c r="B1" s="22">
        <v>20.323347000000002</v>
      </c>
    </row>
    <row r="2" spans="1:2" x14ac:dyDescent="0.35">
      <c r="A2" s="21" t="s">
        <v>328</v>
      </c>
      <c r="B2" s="22">
        <v>10.140663999999999</v>
      </c>
    </row>
    <row r="3" spans="1:2" x14ac:dyDescent="0.35">
      <c r="A3" s="21" t="s">
        <v>335</v>
      </c>
      <c r="B3" s="22">
        <v>9.3432399999999998</v>
      </c>
    </row>
    <row r="4" spans="1:2" x14ac:dyDescent="0.35">
      <c r="A4" s="21" t="s">
        <v>336</v>
      </c>
      <c r="B4" s="22">
        <v>7.770378</v>
      </c>
    </row>
    <row r="5" spans="1:2" x14ac:dyDescent="0.35">
      <c r="A5" s="21" t="s">
        <v>337</v>
      </c>
      <c r="B5" s="22">
        <v>5.1781689999999996</v>
      </c>
    </row>
    <row r="6" spans="1:2" x14ac:dyDescent="0.35">
      <c r="A6" s="21" t="s">
        <v>338</v>
      </c>
      <c r="B6" s="22">
        <v>4.8780710000000003</v>
      </c>
    </row>
    <row r="7" spans="1:2" x14ac:dyDescent="0.35">
      <c r="A7" s="21" t="s">
        <v>339</v>
      </c>
      <c r="B7" s="22">
        <v>4.5116100000000001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8"/>
  <sheetViews>
    <sheetView topLeftCell="A23" workbookViewId="0">
      <selection activeCell="B28" sqref="B28"/>
    </sheetView>
  </sheetViews>
  <sheetFormatPr defaultRowHeight="14.5" x14ac:dyDescent="0.35"/>
  <cols>
    <col min="1" max="1" width="20" customWidth="1"/>
    <col min="2" max="2" width="43.1796875" bestFit="1" customWidth="1"/>
    <col min="3" max="3" width="14.453125" customWidth="1"/>
    <col min="4" max="4" width="20.81640625" customWidth="1"/>
  </cols>
  <sheetData>
    <row r="1" spans="1:4" ht="15" thickBot="1" x14ac:dyDescent="0.4">
      <c r="A1" s="38" t="s">
        <v>45</v>
      </c>
      <c r="B1" s="38"/>
      <c r="C1" s="38"/>
      <c r="D1" s="38"/>
    </row>
    <row r="2" spans="1:4" x14ac:dyDescent="0.35">
      <c r="A2" s="28" t="s">
        <v>19</v>
      </c>
      <c r="B2" s="29"/>
      <c r="C2" s="29"/>
      <c r="D2" s="30"/>
    </row>
    <row r="3" spans="1:4" x14ac:dyDescent="0.35">
      <c r="A3" s="2" t="s">
        <v>0</v>
      </c>
      <c r="B3" s="3" t="s">
        <v>1</v>
      </c>
      <c r="C3" s="3" t="s">
        <v>2</v>
      </c>
      <c r="D3" s="4" t="s">
        <v>3</v>
      </c>
    </row>
    <row r="4" spans="1:4" x14ac:dyDescent="0.35">
      <c r="A4" s="8" t="s">
        <v>49</v>
      </c>
      <c r="B4" s="8" t="s">
        <v>50</v>
      </c>
      <c r="C4" s="8" t="s">
        <v>46</v>
      </c>
      <c r="D4" s="9">
        <v>8.4400000000000003E-2</v>
      </c>
    </row>
    <row r="5" spans="1:4" x14ac:dyDescent="0.35">
      <c r="A5" s="8" t="s">
        <v>47</v>
      </c>
      <c r="B5" s="8" t="s">
        <v>48</v>
      </c>
      <c r="C5" s="8" t="s">
        <v>46</v>
      </c>
      <c r="D5" s="9">
        <v>8.1799999999999998E-2</v>
      </c>
    </row>
    <row r="6" spans="1:4" ht="26" x14ac:dyDescent="0.35">
      <c r="A6" s="8" t="s">
        <v>184</v>
      </c>
      <c r="B6" s="8" t="s">
        <v>185</v>
      </c>
      <c r="C6" s="8" t="s">
        <v>35</v>
      </c>
      <c r="D6" s="9">
        <v>4.7199999999999999E-2</v>
      </c>
    </row>
    <row r="7" spans="1:4" x14ac:dyDescent="0.35">
      <c r="A7" s="8" t="s">
        <v>290</v>
      </c>
      <c r="B7" s="8" t="s">
        <v>291</v>
      </c>
      <c r="C7" s="8" t="s">
        <v>46</v>
      </c>
      <c r="D7" s="19">
        <v>0.04</v>
      </c>
    </row>
    <row r="8" spans="1:4" ht="26" x14ac:dyDescent="0.35">
      <c r="A8" s="8" t="s">
        <v>292</v>
      </c>
      <c r="B8" s="8" t="s">
        <v>293</v>
      </c>
      <c r="C8" s="8" t="s">
        <v>35</v>
      </c>
      <c r="D8" s="19">
        <v>0.04</v>
      </c>
    </row>
    <row r="9" spans="1:4" ht="26" x14ac:dyDescent="0.35">
      <c r="A9" s="8" t="s">
        <v>244</v>
      </c>
      <c r="B9" s="8" t="s">
        <v>245</v>
      </c>
      <c r="C9" s="8" t="s">
        <v>35</v>
      </c>
      <c r="D9" s="9">
        <v>3.9699999999999999E-2</v>
      </c>
    </row>
    <row r="10" spans="1:4" ht="26" x14ac:dyDescent="0.35">
      <c r="A10" s="8" t="s">
        <v>208</v>
      </c>
      <c r="B10" s="8" t="s">
        <v>209</v>
      </c>
      <c r="C10" s="8" t="s">
        <v>35</v>
      </c>
      <c r="D10" s="9">
        <v>3.8699999999999998E-2</v>
      </c>
    </row>
    <row r="12" spans="1:4" ht="15" thickBot="1" x14ac:dyDescent="0.4"/>
    <row r="13" spans="1:4" ht="15" thickBot="1" x14ac:dyDescent="0.4">
      <c r="A13" s="28" t="s">
        <v>18</v>
      </c>
      <c r="B13" s="29"/>
      <c r="C13" s="29"/>
      <c r="D13" s="30"/>
    </row>
    <row r="14" spans="1:4" ht="15" thickBot="1" x14ac:dyDescent="0.4">
      <c r="A14" s="31" t="s">
        <v>16</v>
      </c>
      <c r="B14" s="32"/>
      <c r="C14" s="33" t="s">
        <v>17</v>
      </c>
      <c r="D14" s="34"/>
    </row>
    <row r="15" spans="1:4" ht="15" thickBot="1" x14ac:dyDescent="0.4">
      <c r="A15" s="24" t="str">
        <f>+'EV ETF'!A1</f>
        <v>Tata</v>
      </c>
      <c r="B15" s="24"/>
      <c r="C15" s="25">
        <v>0.11799999999999999</v>
      </c>
      <c r="D15" s="26"/>
    </row>
    <row r="16" spans="1:4" ht="15" thickBot="1" x14ac:dyDescent="0.4">
      <c r="A16" s="24" t="str">
        <f>+'EV ETF'!A2</f>
        <v>Mahindra &amp; Mahindra</v>
      </c>
      <c r="B16" s="24"/>
      <c r="C16" s="25">
        <v>8.4400000000000003E-2</v>
      </c>
      <c r="D16" s="26"/>
    </row>
    <row r="17" spans="1:4" ht="15" thickBot="1" x14ac:dyDescent="0.4">
      <c r="A17" s="24" t="str">
        <f>+'EV ETF'!A3</f>
        <v>Maruti Suzuki - MNC</v>
      </c>
      <c r="B17" s="24"/>
      <c r="C17" s="25">
        <v>8.1799999999999998E-2</v>
      </c>
      <c r="D17" s="26"/>
    </row>
    <row r="18" spans="1:4" ht="15" thickBot="1" x14ac:dyDescent="0.4">
      <c r="A18" s="24" t="str">
        <f>+'EV ETF'!A4</f>
        <v>Murugappa Chettiar</v>
      </c>
      <c r="B18" s="24"/>
      <c r="C18" s="25">
        <v>4.4999999999999998E-2</v>
      </c>
      <c r="D18" s="26"/>
    </row>
    <row r="19" spans="1:4" ht="15" thickBot="1" x14ac:dyDescent="0.4">
      <c r="A19" s="24" t="str">
        <f>+'EV ETF'!A5</f>
        <v>Bajaj</v>
      </c>
      <c r="B19" s="24"/>
      <c r="C19" s="25">
        <v>0.04</v>
      </c>
      <c r="D19" s="26"/>
    </row>
    <row r="20" spans="1:4" ht="15" thickBot="1" x14ac:dyDescent="0.4">
      <c r="A20" s="24" t="str">
        <f>+'EV ETF'!A6</f>
        <v>Nirmal Kumar Minda</v>
      </c>
      <c r="B20" s="24"/>
      <c r="C20" s="25">
        <v>0.04</v>
      </c>
      <c r="D20" s="26"/>
    </row>
    <row r="21" spans="1:4" ht="15" thickBot="1" x14ac:dyDescent="0.4">
      <c r="A21" s="24" t="str">
        <f>+'EV ETF'!A7</f>
        <v>Sumi Motherson</v>
      </c>
      <c r="B21" s="24"/>
      <c r="C21" s="36">
        <v>3.9699999999999999E-2</v>
      </c>
      <c r="D21" s="37"/>
    </row>
    <row r="22" spans="1:4" ht="15" thickBot="1" x14ac:dyDescent="0.4"/>
    <row r="23" spans="1:4" ht="15" thickBot="1" x14ac:dyDescent="0.4">
      <c r="A23" s="35" t="s">
        <v>20</v>
      </c>
      <c r="B23" s="34"/>
    </row>
    <row r="24" spans="1:4" ht="15" thickBot="1" x14ac:dyDescent="0.4">
      <c r="A24" s="1" t="s">
        <v>21</v>
      </c>
      <c r="B24" s="5" t="s">
        <v>17</v>
      </c>
    </row>
    <row r="25" spans="1:4" x14ac:dyDescent="0.35">
      <c r="A25" s="10" t="s">
        <v>46</v>
      </c>
      <c r="B25" s="11">
        <v>34.06</v>
      </c>
    </row>
    <row r="26" spans="1:4" x14ac:dyDescent="0.35">
      <c r="A26" s="10" t="s">
        <v>35</v>
      </c>
      <c r="B26" s="11">
        <v>33.35</v>
      </c>
    </row>
    <row r="27" spans="1:4" x14ac:dyDescent="0.35">
      <c r="A27" s="10" t="s">
        <v>51</v>
      </c>
      <c r="B27" s="11">
        <v>8.67</v>
      </c>
    </row>
    <row r="28" spans="1:4" x14ac:dyDescent="0.35">
      <c r="A28" s="10" t="s">
        <v>273</v>
      </c>
      <c r="B28" s="11">
        <v>4.3499999999999996</v>
      </c>
    </row>
  </sheetData>
  <mergeCells count="20">
    <mergeCell ref="A23:B23"/>
    <mergeCell ref="A19:B19"/>
    <mergeCell ref="C19:D19"/>
    <mergeCell ref="A20:B20"/>
    <mergeCell ref="C20:D20"/>
    <mergeCell ref="A21:B21"/>
    <mergeCell ref="C21:D21"/>
    <mergeCell ref="A16:B16"/>
    <mergeCell ref="C16:D16"/>
    <mergeCell ref="A17:B17"/>
    <mergeCell ref="C17:D17"/>
    <mergeCell ref="A18:B18"/>
    <mergeCell ref="C18:D18"/>
    <mergeCell ref="A15:B15"/>
    <mergeCell ref="C15:D15"/>
    <mergeCell ref="A1:D1"/>
    <mergeCell ref="A2:D2"/>
    <mergeCell ref="A13:D13"/>
    <mergeCell ref="A14:B14"/>
    <mergeCell ref="C14:D14"/>
  </mergeCells>
  <conditionalFormatting sqref="B24">
    <cfRule type="cellIs" dxfId="29" priority="1" stopIfTrue="1" operator="less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FD9B8-6E2D-49D2-B823-0D57D7212439}">
  <dimension ref="A1:B7"/>
  <sheetViews>
    <sheetView workbookViewId="0">
      <selection sqref="A1:B7"/>
    </sheetView>
  </sheetViews>
  <sheetFormatPr defaultRowHeight="14.5" x14ac:dyDescent="0.35"/>
  <sheetData>
    <row r="1" spans="1:2" x14ac:dyDescent="0.35">
      <c r="A1" s="21" t="s">
        <v>325</v>
      </c>
      <c r="B1" s="22">
        <v>11.796582000000001</v>
      </c>
    </row>
    <row r="2" spans="1:2" x14ac:dyDescent="0.35">
      <c r="A2" s="21" t="s">
        <v>340</v>
      </c>
      <c r="B2" s="22">
        <v>8.4418360000000003</v>
      </c>
    </row>
    <row r="3" spans="1:2" x14ac:dyDescent="0.35">
      <c r="A3" s="21" t="s">
        <v>341</v>
      </c>
      <c r="B3" s="22">
        <v>8.1803690000000007</v>
      </c>
    </row>
    <row r="4" spans="1:2" x14ac:dyDescent="0.35">
      <c r="A4" s="21" t="s">
        <v>331</v>
      </c>
      <c r="B4" s="22">
        <v>4.4968650000000006</v>
      </c>
    </row>
    <row r="5" spans="1:2" x14ac:dyDescent="0.35">
      <c r="A5" s="21" t="s">
        <v>329</v>
      </c>
      <c r="B5" s="22">
        <v>4.0022140000000004</v>
      </c>
    </row>
    <row r="6" spans="1:2" x14ac:dyDescent="0.35">
      <c r="A6" s="21" t="s">
        <v>342</v>
      </c>
      <c r="B6" s="22">
        <v>3.998453</v>
      </c>
    </row>
    <row r="7" spans="1:2" x14ac:dyDescent="0.35">
      <c r="A7" s="21" t="s">
        <v>343</v>
      </c>
      <c r="B7" s="22">
        <v>3.9687220000000001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7"/>
  <sheetViews>
    <sheetView topLeftCell="A23" workbookViewId="0">
      <selection activeCell="A23" sqref="A23"/>
    </sheetView>
  </sheetViews>
  <sheetFormatPr defaultRowHeight="14.5" x14ac:dyDescent="0.35"/>
  <cols>
    <col min="1" max="1" width="21.54296875" bestFit="1" customWidth="1"/>
    <col min="2" max="2" width="52.26953125" customWidth="1"/>
    <col min="3" max="3" width="18.26953125" customWidth="1"/>
    <col min="4" max="4" width="15.1796875" bestFit="1" customWidth="1"/>
  </cols>
  <sheetData>
    <row r="1" spans="1:4" ht="15" thickBot="1" x14ac:dyDescent="0.4">
      <c r="A1" s="38" t="s">
        <v>84</v>
      </c>
      <c r="B1" s="38"/>
      <c r="C1" s="38"/>
      <c r="D1" s="38"/>
    </row>
    <row r="2" spans="1:4" x14ac:dyDescent="0.35">
      <c r="A2" s="28" t="s">
        <v>19</v>
      </c>
      <c r="B2" s="29"/>
      <c r="C2" s="29"/>
      <c r="D2" s="30"/>
    </row>
    <row r="3" spans="1:4" x14ac:dyDescent="0.35">
      <c r="A3" s="12" t="s">
        <v>0</v>
      </c>
      <c r="B3" s="13" t="s">
        <v>1</v>
      </c>
      <c r="C3" s="13" t="s">
        <v>2</v>
      </c>
      <c r="D3" s="14" t="s">
        <v>3</v>
      </c>
    </row>
    <row r="4" spans="1:4" x14ac:dyDescent="0.35">
      <c r="A4" s="8" t="s">
        <v>294</v>
      </c>
      <c r="B4" s="8" t="s">
        <v>85</v>
      </c>
      <c r="C4" s="8"/>
      <c r="D4" s="9">
        <v>0.99490000000000001</v>
      </c>
    </row>
    <row r="5" spans="1:4" x14ac:dyDescent="0.35">
      <c r="A5" s="8"/>
      <c r="B5" s="8"/>
      <c r="C5" s="8"/>
      <c r="D5" s="9"/>
    </row>
    <row r="6" spans="1:4" x14ac:dyDescent="0.35">
      <c r="A6" s="8"/>
      <c r="B6" s="8"/>
      <c r="C6" s="8"/>
      <c r="D6" s="9"/>
    </row>
    <row r="7" spans="1:4" x14ac:dyDescent="0.35">
      <c r="A7" s="15"/>
      <c r="B7" s="15"/>
      <c r="C7" s="15"/>
      <c r="D7" s="16"/>
    </row>
    <row r="8" spans="1:4" x14ac:dyDescent="0.35">
      <c r="A8" s="15"/>
      <c r="B8" s="15"/>
      <c r="C8" s="15"/>
      <c r="D8" s="16"/>
    </row>
    <row r="9" spans="1:4" x14ac:dyDescent="0.35">
      <c r="A9" s="15"/>
      <c r="B9" s="15"/>
      <c r="C9" s="15"/>
      <c r="D9" s="16"/>
    </row>
    <row r="11" spans="1:4" ht="15" thickBot="1" x14ac:dyDescent="0.4"/>
    <row r="12" spans="1:4" ht="15" thickBot="1" x14ac:dyDescent="0.4">
      <c r="A12" s="28" t="s">
        <v>18</v>
      </c>
      <c r="B12" s="29"/>
      <c r="C12" s="29"/>
      <c r="D12" s="30"/>
    </row>
    <row r="13" spans="1:4" ht="15" thickBot="1" x14ac:dyDescent="0.4">
      <c r="A13" s="31" t="s">
        <v>16</v>
      </c>
      <c r="B13" s="32"/>
      <c r="C13" s="33" t="s">
        <v>17</v>
      </c>
      <c r="D13" s="34"/>
    </row>
    <row r="14" spans="1:4" ht="15" thickBot="1" x14ac:dyDescent="0.4">
      <c r="A14" s="24"/>
      <c r="B14" s="24"/>
      <c r="C14" s="25"/>
      <c r="D14" s="26"/>
    </row>
    <row r="15" spans="1:4" ht="15" thickBot="1" x14ac:dyDescent="0.4">
      <c r="A15" s="41"/>
      <c r="B15" s="41"/>
      <c r="C15" s="25"/>
      <c r="D15" s="26"/>
    </row>
    <row r="16" spans="1:4" ht="15" thickBot="1" x14ac:dyDescent="0.4">
      <c r="A16" s="42"/>
      <c r="B16" s="42"/>
      <c r="C16" s="25"/>
      <c r="D16" s="26"/>
    </row>
    <row r="17" spans="1:4" ht="15" thickBot="1" x14ac:dyDescent="0.4">
      <c r="A17" s="41"/>
      <c r="B17" s="41"/>
      <c r="C17" s="25"/>
      <c r="D17" s="26"/>
    </row>
    <row r="18" spans="1:4" ht="15" thickBot="1" x14ac:dyDescent="0.4">
      <c r="A18" s="41"/>
      <c r="B18" s="41"/>
      <c r="C18" s="25"/>
      <c r="D18" s="26"/>
    </row>
    <row r="19" spans="1:4" ht="15" thickBot="1" x14ac:dyDescent="0.4">
      <c r="A19" s="41"/>
      <c r="B19" s="41"/>
      <c r="C19" s="25"/>
      <c r="D19" s="26"/>
    </row>
    <row r="20" spans="1:4" ht="15" thickBot="1" x14ac:dyDescent="0.4">
      <c r="A20" s="41"/>
      <c r="B20" s="41"/>
      <c r="C20" s="36"/>
      <c r="D20" s="37"/>
    </row>
    <row r="21" spans="1:4" ht="15" thickBot="1" x14ac:dyDescent="0.4"/>
    <row r="22" spans="1:4" ht="15" thickBot="1" x14ac:dyDescent="0.4">
      <c r="A22" s="35" t="s">
        <v>20</v>
      </c>
      <c r="B22" s="34"/>
    </row>
    <row r="23" spans="1:4" ht="15" thickBot="1" x14ac:dyDescent="0.4">
      <c r="A23" s="1" t="s">
        <v>21</v>
      </c>
      <c r="B23" s="5" t="s">
        <v>17</v>
      </c>
    </row>
    <row r="24" spans="1:4" x14ac:dyDescent="0.35">
      <c r="A24" s="10"/>
      <c r="B24" s="11"/>
    </row>
    <row r="25" spans="1:4" x14ac:dyDescent="0.35">
      <c r="A25" s="10"/>
      <c r="B25" s="11"/>
    </row>
    <row r="26" spans="1:4" x14ac:dyDescent="0.35">
      <c r="A26" s="10"/>
      <c r="B26" s="11"/>
    </row>
    <row r="27" spans="1:4" x14ac:dyDescent="0.35">
      <c r="A27" s="10"/>
      <c r="B27" s="11"/>
    </row>
  </sheetData>
  <mergeCells count="20">
    <mergeCell ref="A22:B22"/>
    <mergeCell ref="A18:B18"/>
    <mergeCell ref="C18:D18"/>
    <mergeCell ref="A19:B19"/>
    <mergeCell ref="C19:D19"/>
    <mergeCell ref="A20:B20"/>
    <mergeCell ref="C20:D20"/>
    <mergeCell ref="A15:B15"/>
    <mergeCell ref="C15:D15"/>
    <mergeCell ref="A16:B16"/>
    <mergeCell ref="C16:D16"/>
    <mergeCell ref="A17:B17"/>
    <mergeCell ref="C17:D17"/>
    <mergeCell ref="A14:B14"/>
    <mergeCell ref="C14:D14"/>
    <mergeCell ref="A1:D1"/>
    <mergeCell ref="A2:D2"/>
    <mergeCell ref="A12:D12"/>
    <mergeCell ref="A13:B13"/>
    <mergeCell ref="C13:D13"/>
  </mergeCells>
  <conditionalFormatting sqref="B23">
    <cfRule type="cellIs" dxfId="28" priority="1" stopIfTrue="1" operator="less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9"/>
  <sheetViews>
    <sheetView topLeftCell="A24" workbookViewId="0">
      <selection activeCell="B26" sqref="B26"/>
    </sheetView>
  </sheetViews>
  <sheetFormatPr defaultRowHeight="14.5" x14ac:dyDescent="0.35"/>
  <cols>
    <col min="1" max="1" width="20" customWidth="1"/>
    <col min="2" max="2" width="43.1796875" bestFit="1" customWidth="1"/>
    <col min="3" max="3" width="18.26953125" customWidth="1"/>
    <col min="4" max="4" width="20.81640625" customWidth="1"/>
  </cols>
  <sheetData>
    <row r="1" spans="1:4" ht="15" thickBot="1" x14ac:dyDescent="0.4">
      <c r="A1" s="38" t="s">
        <v>55</v>
      </c>
      <c r="B1" s="38"/>
      <c r="C1" s="38"/>
      <c r="D1" s="38"/>
    </row>
    <row r="2" spans="1:4" x14ac:dyDescent="0.35">
      <c r="A2" s="28" t="s">
        <v>19</v>
      </c>
      <c r="B2" s="29"/>
      <c r="C2" s="29"/>
      <c r="D2" s="30"/>
    </row>
    <row r="3" spans="1:4" x14ac:dyDescent="0.35">
      <c r="A3" s="2" t="s">
        <v>0</v>
      </c>
      <c r="B3" s="3" t="s">
        <v>1</v>
      </c>
      <c r="C3" s="3" t="s">
        <v>2</v>
      </c>
      <c r="D3" s="4" t="s">
        <v>3</v>
      </c>
    </row>
    <row r="4" spans="1:4" x14ac:dyDescent="0.35">
      <c r="A4" s="8" t="s">
        <v>59</v>
      </c>
      <c r="B4" s="8" t="s">
        <v>60</v>
      </c>
      <c r="C4" s="8" t="s">
        <v>58</v>
      </c>
      <c r="D4" s="9">
        <v>0.21561809007792104</v>
      </c>
    </row>
    <row r="5" spans="1:4" x14ac:dyDescent="0.35">
      <c r="A5" s="8" t="s">
        <v>56</v>
      </c>
      <c r="B5" s="8" t="s">
        <v>57</v>
      </c>
      <c r="C5" s="8" t="s">
        <v>58</v>
      </c>
      <c r="D5" s="9">
        <v>0.19013732441254241</v>
      </c>
    </row>
    <row r="6" spans="1:4" x14ac:dyDescent="0.35">
      <c r="A6" s="8" t="s">
        <v>129</v>
      </c>
      <c r="B6" s="8" t="s">
        <v>130</v>
      </c>
      <c r="C6" s="8" t="s">
        <v>35</v>
      </c>
      <c r="D6" s="9">
        <v>0.15146475665077141</v>
      </c>
    </row>
    <row r="7" spans="1:4" ht="26" x14ac:dyDescent="0.35">
      <c r="A7" s="8" t="s">
        <v>61</v>
      </c>
      <c r="B7" s="8" t="s">
        <v>62</v>
      </c>
      <c r="C7" s="8" t="s">
        <v>51</v>
      </c>
      <c r="D7" s="9">
        <v>0.11573102110634136</v>
      </c>
    </row>
    <row r="8" spans="1:4" ht="26" x14ac:dyDescent="0.35">
      <c r="A8" s="8" t="s">
        <v>65</v>
      </c>
      <c r="B8" s="8" t="s">
        <v>63</v>
      </c>
      <c r="C8" s="8" t="s">
        <v>64</v>
      </c>
      <c r="D8" s="9">
        <v>4.6742630256677145E-2</v>
      </c>
    </row>
    <row r="9" spans="1:4" x14ac:dyDescent="0.35">
      <c r="A9" s="8" t="s">
        <v>264</v>
      </c>
      <c r="B9" s="8" t="s">
        <v>265</v>
      </c>
      <c r="C9" s="8" t="s">
        <v>58</v>
      </c>
      <c r="D9" s="9">
        <v>4.0696832942628998E-2</v>
      </c>
    </row>
    <row r="10" spans="1:4" x14ac:dyDescent="0.35">
      <c r="A10" s="8" t="s">
        <v>295</v>
      </c>
      <c r="B10" s="8" t="s">
        <v>296</v>
      </c>
      <c r="C10" s="8" t="s">
        <v>58</v>
      </c>
      <c r="D10" s="9">
        <v>3.3340951288354362E-2</v>
      </c>
    </row>
    <row r="11" spans="1:4" x14ac:dyDescent="0.35">
      <c r="A11" s="8"/>
      <c r="B11" s="8"/>
      <c r="C11" s="8"/>
      <c r="D11" s="9"/>
    </row>
    <row r="13" spans="1:4" ht="15" thickBot="1" x14ac:dyDescent="0.4"/>
    <row r="14" spans="1:4" ht="15" thickBot="1" x14ac:dyDescent="0.4">
      <c r="A14" s="28" t="s">
        <v>18</v>
      </c>
      <c r="B14" s="29"/>
      <c r="C14" s="29"/>
      <c r="D14" s="30"/>
    </row>
    <row r="15" spans="1:4" ht="15" thickBot="1" x14ac:dyDescent="0.4">
      <c r="A15" s="31" t="s">
        <v>16</v>
      </c>
      <c r="B15" s="32"/>
      <c r="C15" s="33" t="s">
        <v>17</v>
      </c>
      <c r="D15" s="34"/>
    </row>
    <row r="16" spans="1:4" ht="15" thickBot="1" x14ac:dyDescent="0.4">
      <c r="A16" s="24" t="str">
        <f>+'DEf ETF'!A1</f>
        <v>PSU</v>
      </c>
      <c r="B16" s="24"/>
      <c r="C16" s="25">
        <v>0.5554</v>
      </c>
      <c r="D16" s="26"/>
    </row>
    <row r="17" spans="1:4" ht="15" thickBot="1" x14ac:dyDescent="0.4">
      <c r="A17" s="24" t="str">
        <f>+'DEf ETF'!A2</f>
        <v>Kalyani</v>
      </c>
      <c r="B17" s="24"/>
      <c r="C17" s="25">
        <v>0.1515</v>
      </c>
      <c r="D17" s="26"/>
    </row>
    <row r="18" spans="1:4" ht="15" thickBot="1" x14ac:dyDescent="0.4">
      <c r="A18" s="42"/>
      <c r="B18" s="42"/>
      <c r="C18" s="25"/>
      <c r="D18" s="26"/>
    </row>
    <row r="19" spans="1:4" ht="15" thickBot="1" x14ac:dyDescent="0.4">
      <c r="A19" s="41"/>
      <c r="B19" s="41"/>
      <c r="C19" s="25"/>
      <c r="D19" s="26"/>
    </row>
    <row r="20" spans="1:4" ht="15" thickBot="1" x14ac:dyDescent="0.4">
      <c r="A20" s="41"/>
      <c r="B20" s="41"/>
      <c r="C20" s="25"/>
      <c r="D20" s="26"/>
    </row>
    <row r="21" spans="1:4" ht="15" thickBot="1" x14ac:dyDescent="0.4">
      <c r="A21" s="41"/>
      <c r="B21" s="41"/>
      <c r="C21" s="25"/>
      <c r="D21" s="26"/>
    </row>
    <row r="22" spans="1:4" ht="15" thickBot="1" x14ac:dyDescent="0.4">
      <c r="A22" s="41"/>
      <c r="B22" s="41"/>
      <c r="C22" s="36"/>
      <c r="D22" s="37"/>
    </row>
    <row r="23" spans="1:4" ht="15" thickBot="1" x14ac:dyDescent="0.4"/>
    <row r="24" spans="1:4" ht="15" thickBot="1" x14ac:dyDescent="0.4">
      <c r="A24" s="35" t="s">
        <v>20</v>
      </c>
      <c r="B24" s="34"/>
    </row>
    <row r="25" spans="1:4" ht="15" thickBot="1" x14ac:dyDescent="0.4">
      <c r="A25" s="1" t="s">
        <v>21</v>
      </c>
      <c r="B25" s="5" t="s">
        <v>17</v>
      </c>
    </row>
    <row r="26" spans="1:4" x14ac:dyDescent="0.35">
      <c r="A26" s="10" t="s">
        <v>58</v>
      </c>
      <c r="B26" s="11">
        <v>59.54</v>
      </c>
    </row>
    <row r="27" spans="1:4" x14ac:dyDescent="0.35">
      <c r="A27" s="10" t="s">
        <v>35</v>
      </c>
      <c r="B27" s="11">
        <v>15.15</v>
      </c>
    </row>
    <row r="28" spans="1:4" x14ac:dyDescent="0.35">
      <c r="A28" s="10" t="s">
        <v>51</v>
      </c>
      <c r="B28" s="11">
        <v>11.57</v>
      </c>
    </row>
    <row r="29" spans="1:4" x14ac:dyDescent="0.35">
      <c r="A29" s="10" t="s">
        <v>64</v>
      </c>
      <c r="B29" s="11">
        <v>8.83</v>
      </c>
    </row>
  </sheetData>
  <mergeCells count="20">
    <mergeCell ref="A16:B16"/>
    <mergeCell ref="C16:D16"/>
    <mergeCell ref="A1:D1"/>
    <mergeCell ref="A2:D2"/>
    <mergeCell ref="A14:D14"/>
    <mergeCell ref="A15:B15"/>
    <mergeCell ref="C15:D15"/>
    <mergeCell ref="A17:B17"/>
    <mergeCell ref="C17:D17"/>
    <mergeCell ref="A18:B18"/>
    <mergeCell ref="C18:D18"/>
    <mergeCell ref="A19:B19"/>
    <mergeCell ref="C19:D19"/>
    <mergeCell ref="A24:B24"/>
    <mergeCell ref="A20:B20"/>
    <mergeCell ref="C20:D20"/>
    <mergeCell ref="A21:B21"/>
    <mergeCell ref="C21:D21"/>
    <mergeCell ref="A22:B22"/>
    <mergeCell ref="C22:D22"/>
  </mergeCells>
  <conditionalFormatting sqref="B25">
    <cfRule type="cellIs" dxfId="27" priority="1" stopIfTrue="1" operator="less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C1A70-7528-4214-AA25-73759B75C557}">
  <dimension ref="A1:B2"/>
  <sheetViews>
    <sheetView workbookViewId="0">
      <selection sqref="A1:B2"/>
    </sheetView>
  </sheetViews>
  <sheetFormatPr defaultRowHeight="14.5" x14ac:dyDescent="0.35"/>
  <sheetData>
    <row r="1" spans="1:2" x14ac:dyDescent="0.35">
      <c r="A1" t="s">
        <v>323</v>
      </c>
      <c r="B1" s="20">
        <v>55.541666000000006</v>
      </c>
    </row>
    <row r="2" spans="1:2" x14ac:dyDescent="0.35">
      <c r="A2" t="s">
        <v>344</v>
      </c>
      <c r="B2" s="20">
        <v>15.146476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29"/>
  <sheetViews>
    <sheetView topLeftCell="A16" workbookViewId="0">
      <selection activeCell="A17" sqref="A17:B17"/>
    </sheetView>
  </sheetViews>
  <sheetFormatPr defaultRowHeight="14.5" x14ac:dyDescent="0.35"/>
  <cols>
    <col min="1" max="1" width="20" customWidth="1"/>
    <col min="2" max="2" width="43.1796875" bestFit="1" customWidth="1"/>
    <col min="3" max="3" width="18.26953125" customWidth="1"/>
    <col min="4" max="4" width="20.81640625" customWidth="1"/>
  </cols>
  <sheetData>
    <row r="1" spans="1:4" ht="15" thickBot="1" x14ac:dyDescent="0.4">
      <c r="A1" s="38" t="s">
        <v>66</v>
      </c>
      <c r="B1" s="38"/>
      <c r="C1" s="38"/>
      <c r="D1" s="38"/>
    </row>
    <row r="2" spans="1:4" x14ac:dyDescent="0.35">
      <c r="A2" s="28" t="s">
        <v>19</v>
      </c>
      <c r="B2" s="29"/>
      <c r="C2" s="29"/>
      <c r="D2" s="30"/>
    </row>
    <row r="3" spans="1:4" x14ac:dyDescent="0.35">
      <c r="A3" s="2" t="s">
        <v>0</v>
      </c>
      <c r="B3" s="3" t="s">
        <v>1</v>
      </c>
      <c r="C3" s="3" t="s">
        <v>2</v>
      </c>
      <c r="D3" s="4" t="s">
        <v>3</v>
      </c>
    </row>
    <row r="4" spans="1:4" x14ac:dyDescent="0.35">
      <c r="A4" s="8" t="s">
        <v>73</v>
      </c>
      <c r="B4" s="8" t="s">
        <v>74</v>
      </c>
      <c r="C4" s="8" t="s">
        <v>75</v>
      </c>
      <c r="D4" s="9">
        <v>0.1995259674300969</v>
      </c>
    </row>
    <row r="5" spans="1:4" x14ac:dyDescent="0.35">
      <c r="A5" s="8" t="s">
        <v>70</v>
      </c>
      <c r="B5" s="8" t="s">
        <v>186</v>
      </c>
      <c r="C5" s="8" t="s">
        <v>29</v>
      </c>
      <c r="D5" s="9">
        <v>0.1961386080878863</v>
      </c>
    </row>
    <row r="6" spans="1:4" x14ac:dyDescent="0.35">
      <c r="A6" s="8" t="s">
        <v>67</v>
      </c>
      <c r="B6" s="8" t="s">
        <v>68</v>
      </c>
      <c r="C6" s="8" t="s">
        <v>69</v>
      </c>
      <c r="D6" s="9">
        <v>0.16251227715990146</v>
      </c>
    </row>
    <row r="7" spans="1:4" x14ac:dyDescent="0.35">
      <c r="A7" s="8" t="s">
        <v>71</v>
      </c>
      <c r="B7" s="8" t="s">
        <v>72</v>
      </c>
      <c r="C7" s="8" t="s">
        <v>54</v>
      </c>
      <c r="D7" s="9">
        <v>0.14077607995475183</v>
      </c>
    </row>
    <row r="8" spans="1:4" x14ac:dyDescent="0.35">
      <c r="A8" s="8" t="s">
        <v>76</v>
      </c>
      <c r="B8" s="8" t="s">
        <v>77</v>
      </c>
      <c r="C8" s="8" t="s">
        <v>78</v>
      </c>
      <c r="D8" s="9">
        <v>5.4905348539000816E-2</v>
      </c>
    </row>
    <row r="9" spans="1:4" x14ac:dyDescent="0.35">
      <c r="A9" s="8" t="s">
        <v>56</v>
      </c>
      <c r="B9" s="8" t="s">
        <v>57</v>
      </c>
      <c r="C9" s="8" t="s">
        <v>58</v>
      </c>
      <c r="D9" s="9">
        <v>4.6330726326815605E-2</v>
      </c>
    </row>
    <row r="10" spans="1:4" x14ac:dyDescent="0.35">
      <c r="A10" s="8" t="s">
        <v>210</v>
      </c>
      <c r="B10" s="8" t="s">
        <v>211</v>
      </c>
      <c r="C10" s="8" t="s">
        <v>54</v>
      </c>
      <c r="D10" s="9">
        <v>4.5153554767750306E-2</v>
      </c>
    </row>
    <row r="11" spans="1:4" x14ac:dyDescent="0.35">
      <c r="A11" s="8"/>
      <c r="B11" s="8"/>
      <c r="C11" s="8"/>
      <c r="D11" s="9"/>
    </row>
    <row r="13" spans="1:4" ht="15" thickBot="1" x14ac:dyDescent="0.4"/>
    <row r="14" spans="1:4" ht="15" thickBot="1" x14ac:dyDescent="0.4">
      <c r="A14" s="28" t="s">
        <v>18</v>
      </c>
      <c r="B14" s="29"/>
      <c r="C14" s="29"/>
      <c r="D14" s="30"/>
    </row>
    <row r="15" spans="1:4" ht="15" thickBot="1" x14ac:dyDescent="0.4">
      <c r="A15" s="31" t="s">
        <v>16</v>
      </c>
      <c r="B15" s="32"/>
      <c r="C15" s="33" t="s">
        <v>17</v>
      </c>
      <c r="D15" s="34"/>
    </row>
    <row r="16" spans="1:4" ht="15" thickBot="1" x14ac:dyDescent="0.4">
      <c r="A16" s="24" t="s">
        <v>323</v>
      </c>
      <c r="B16" s="24"/>
      <c r="C16" s="25">
        <v>1</v>
      </c>
      <c r="D16" s="26"/>
    </row>
    <row r="17" spans="1:4" ht="15" thickBot="1" x14ac:dyDescent="0.4">
      <c r="A17" s="41"/>
      <c r="B17" s="41"/>
      <c r="C17" s="25"/>
      <c r="D17" s="26"/>
    </row>
    <row r="18" spans="1:4" ht="15" thickBot="1" x14ac:dyDescent="0.4">
      <c r="A18" s="42"/>
      <c r="B18" s="42"/>
      <c r="C18" s="25"/>
      <c r="D18" s="26"/>
    </row>
    <row r="19" spans="1:4" ht="15" thickBot="1" x14ac:dyDescent="0.4">
      <c r="A19" s="41"/>
      <c r="B19" s="41"/>
      <c r="C19" s="25"/>
      <c r="D19" s="26"/>
    </row>
    <row r="20" spans="1:4" ht="15" thickBot="1" x14ac:dyDescent="0.4">
      <c r="A20" s="41"/>
      <c r="B20" s="41"/>
      <c r="C20" s="25"/>
      <c r="D20" s="26"/>
    </row>
    <row r="21" spans="1:4" ht="15" thickBot="1" x14ac:dyDescent="0.4">
      <c r="A21" s="41"/>
      <c r="B21" s="41"/>
      <c r="C21" s="25"/>
      <c r="D21" s="26"/>
    </row>
    <row r="22" spans="1:4" ht="15" thickBot="1" x14ac:dyDescent="0.4">
      <c r="A22" s="41"/>
      <c r="B22" s="41"/>
      <c r="C22" s="36"/>
      <c r="D22" s="37"/>
    </row>
    <row r="23" spans="1:4" ht="15" thickBot="1" x14ac:dyDescent="0.4"/>
    <row r="24" spans="1:4" ht="15" thickBot="1" x14ac:dyDescent="0.4">
      <c r="A24" s="35" t="s">
        <v>20</v>
      </c>
      <c r="B24" s="34"/>
    </row>
    <row r="25" spans="1:4" ht="15" thickBot="1" x14ac:dyDescent="0.4">
      <c r="A25" s="1" t="s">
        <v>21</v>
      </c>
      <c r="B25" s="5" t="s">
        <v>17</v>
      </c>
    </row>
    <row r="26" spans="1:4" x14ac:dyDescent="0.35">
      <c r="A26" s="10" t="s">
        <v>54</v>
      </c>
      <c r="B26" s="11">
        <v>21.75</v>
      </c>
    </row>
    <row r="27" spans="1:4" x14ac:dyDescent="0.35">
      <c r="A27" s="10" t="s">
        <v>75</v>
      </c>
      <c r="B27" s="11">
        <v>19.95</v>
      </c>
    </row>
    <row r="28" spans="1:4" x14ac:dyDescent="0.35">
      <c r="A28" s="10" t="s">
        <v>29</v>
      </c>
      <c r="B28" s="11">
        <v>19.61</v>
      </c>
    </row>
    <row r="29" spans="1:4" x14ac:dyDescent="0.35">
      <c r="A29" s="10" t="s">
        <v>69</v>
      </c>
      <c r="B29" s="11">
        <v>16.25</v>
      </c>
    </row>
  </sheetData>
  <mergeCells count="20">
    <mergeCell ref="A16:B16"/>
    <mergeCell ref="C16:D16"/>
    <mergeCell ref="A1:D1"/>
    <mergeCell ref="A2:D2"/>
    <mergeCell ref="A14:D14"/>
    <mergeCell ref="A15:B15"/>
    <mergeCell ref="C15:D15"/>
    <mergeCell ref="A17:B17"/>
    <mergeCell ref="C17:D17"/>
    <mergeCell ref="A18:B18"/>
    <mergeCell ref="C18:D18"/>
    <mergeCell ref="A19:B19"/>
    <mergeCell ref="C19:D19"/>
    <mergeCell ref="A24:B24"/>
    <mergeCell ref="A20:B20"/>
    <mergeCell ref="C20:D20"/>
    <mergeCell ref="A21:B21"/>
    <mergeCell ref="C21:D21"/>
    <mergeCell ref="A22:B22"/>
    <mergeCell ref="C22:D22"/>
  </mergeCells>
  <conditionalFormatting sqref="B25">
    <cfRule type="cellIs" dxfId="26" priority="1" stopIfTrue="1" operator="less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29"/>
  <sheetViews>
    <sheetView topLeftCell="A24" workbookViewId="0">
      <selection activeCell="B26" sqref="B26"/>
    </sheetView>
  </sheetViews>
  <sheetFormatPr defaultRowHeight="14.5" x14ac:dyDescent="0.35"/>
  <cols>
    <col min="1" max="1" width="20" customWidth="1"/>
    <col min="2" max="2" width="43.1796875" bestFit="1" customWidth="1"/>
    <col min="3" max="3" width="18.26953125" customWidth="1"/>
    <col min="4" max="4" width="20.81640625" customWidth="1"/>
  </cols>
  <sheetData>
    <row r="1" spans="1:4" ht="15" thickBot="1" x14ac:dyDescent="0.4">
      <c r="A1" s="38" t="s">
        <v>79</v>
      </c>
      <c r="B1" s="38"/>
      <c r="C1" s="38"/>
      <c r="D1" s="38"/>
    </row>
    <row r="2" spans="1:4" x14ac:dyDescent="0.35">
      <c r="A2" s="28" t="s">
        <v>19</v>
      </c>
      <c r="B2" s="29"/>
      <c r="C2" s="29"/>
      <c r="D2" s="30"/>
    </row>
    <row r="3" spans="1:4" x14ac:dyDescent="0.35">
      <c r="A3" s="2" t="s">
        <v>0</v>
      </c>
      <c r="B3" s="3" t="s">
        <v>1</v>
      </c>
      <c r="C3" s="3" t="s">
        <v>2</v>
      </c>
      <c r="D3" s="4" t="s">
        <v>3</v>
      </c>
    </row>
    <row r="4" spans="1:4" x14ac:dyDescent="0.35">
      <c r="A4" s="8" t="s">
        <v>73</v>
      </c>
      <c r="B4" s="8" t="s">
        <v>74</v>
      </c>
      <c r="C4" s="8" t="s">
        <v>75</v>
      </c>
      <c r="D4" s="9">
        <v>0.19922527749890784</v>
      </c>
    </row>
    <row r="5" spans="1:4" x14ac:dyDescent="0.35">
      <c r="A5" s="8" t="s">
        <v>70</v>
      </c>
      <c r="B5" s="8" t="s">
        <v>186</v>
      </c>
      <c r="C5" s="8" t="s">
        <v>29</v>
      </c>
      <c r="D5" s="9">
        <v>0.19584674942003699</v>
      </c>
    </row>
    <row r="6" spans="1:4" x14ac:dyDescent="0.35">
      <c r="A6" s="8" t="s">
        <v>67</v>
      </c>
      <c r="B6" s="8" t="s">
        <v>68</v>
      </c>
      <c r="C6" s="8" t="s">
        <v>69</v>
      </c>
      <c r="D6" s="9">
        <v>0.16226404721218621</v>
      </c>
    </row>
    <row r="7" spans="1:4" x14ac:dyDescent="0.35">
      <c r="A7" s="8" t="s">
        <v>71</v>
      </c>
      <c r="B7" s="8" t="s">
        <v>72</v>
      </c>
      <c r="C7" s="8" t="s">
        <v>54</v>
      </c>
      <c r="D7" s="9">
        <v>0.14056431172864153</v>
      </c>
    </row>
    <row r="8" spans="1:4" x14ac:dyDescent="0.35">
      <c r="A8" s="8" t="s">
        <v>76</v>
      </c>
      <c r="B8" s="8" t="s">
        <v>77</v>
      </c>
      <c r="C8" s="8" t="s">
        <v>78</v>
      </c>
      <c r="D8" s="9">
        <v>5.4821145174695177E-2</v>
      </c>
    </row>
    <row r="9" spans="1:4" x14ac:dyDescent="0.35">
      <c r="A9" s="8" t="s">
        <v>56</v>
      </c>
      <c r="B9" s="8" t="s">
        <v>57</v>
      </c>
      <c r="C9" s="8" t="s">
        <v>58</v>
      </c>
      <c r="D9" s="9">
        <v>4.6258691817245803E-2</v>
      </c>
    </row>
    <row r="10" spans="1:4" x14ac:dyDescent="0.35">
      <c r="A10" s="8" t="s">
        <v>210</v>
      </c>
      <c r="B10" s="8" t="s">
        <v>211</v>
      </c>
      <c r="C10" s="8" t="s">
        <v>54</v>
      </c>
      <c r="D10" s="9">
        <v>4.5086817654944239E-2</v>
      </c>
    </row>
    <row r="11" spans="1:4" x14ac:dyDescent="0.35">
      <c r="A11" s="8"/>
      <c r="B11" s="8"/>
      <c r="C11" s="8"/>
      <c r="D11" s="9"/>
    </row>
    <row r="13" spans="1:4" ht="15" thickBot="1" x14ac:dyDescent="0.4"/>
    <row r="14" spans="1:4" ht="15" thickBot="1" x14ac:dyDescent="0.4">
      <c r="A14" s="28" t="s">
        <v>18</v>
      </c>
      <c r="B14" s="29"/>
      <c r="C14" s="29"/>
      <c r="D14" s="30"/>
    </row>
    <row r="15" spans="1:4" ht="15" thickBot="1" x14ac:dyDescent="0.4">
      <c r="A15" s="31" t="s">
        <v>16</v>
      </c>
      <c r="B15" s="32"/>
      <c r="C15" s="33" t="s">
        <v>17</v>
      </c>
      <c r="D15" s="34"/>
    </row>
    <row r="16" spans="1:4" ht="15" thickBot="1" x14ac:dyDescent="0.4">
      <c r="A16" s="24" t="s">
        <v>323</v>
      </c>
      <c r="B16" s="24"/>
      <c r="C16" s="25">
        <v>1</v>
      </c>
      <c r="D16" s="26"/>
    </row>
    <row r="17" spans="1:4" ht="15" thickBot="1" x14ac:dyDescent="0.4">
      <c r="A17" s="41"/>
      <c r="B17" s="41"/>
      <c r="C17" s="25"/>
      <c r="D17" s="26"/>
    </row>
    <row r="18" spans="1:4" ht="15" thickBot="1" x14ac:dyDescent="0.4">
      <c r="A18" s="42"/>
      <c r="B18" s="42"/>
      <c r="C18" s="25"/>
      <c r="D18" s="26"/>
    </row>
    <row r="19" spans="1:4" ht="15" thickBot="1" x14ac:dyDescent="0.4">
      <c r="A19" s="41"/>
      <c r="B19" s="41"/>
      <c r="C19" s="25"/>
      <c r="D19" s="26"/>
    </row>
    <row r="20" spans="1:4" ht="15" thickBot="1" x14ac:dyDescent="0.4">
      <c r="A20" s="41"/>
      <c r="B20" s="41"/>
      <c r="C20" s="25"/>
      <c r="D20" s="26"/>
    </row>
    <row r="21" spans="1:4" ht="15" thickBot="1" x14ac:dyDescent="0.4">
      <c r="A21" s="41"/>
      <c r="B21" s="41"/>
      <c r="C21" s="25"/>
      <c r="D21" s="26"/>
    </row>
    <row r="22" spans="1:4" ht="15" thickBot="1" x14ac:dyDescent="0.4">
      <c r="A22" s="41"/>
      <c r="B22" s="41"/>
      <c r="C22" s="36"/>
      <c r="D22" s="37"/>
    </row>
    <row r="23" spans="1:4" ht="15" thickBot="1" x14ac:dyDescent="0.4"/>
    <row r="24" spans="1:4" ht="15" thickBot="1" x14ac:dyDescent="0.4">
      <c r="A24" s="35" t="s">
        <v>20</v>
      </c>
      <c r="B24" s="34"/>
    </row>
    <row r="25" spans="1:4" ht="15" thickBot="1" x14ac:dyDescent="0.4">
      <c r="A25" s="1" t="s">
        <v>21</v>
      </c>
      <c r="B25" s="5" t="s">
        <v>17</v>
      </c>
    </row>
    <row r="26" spans="1:4" x14ac:dyDescent="0.35">
      <c r="A26" s="10" t="s">
        <v>54</v>
      </c>
      <c r="B26" s="11">
        <v>21.71</v>
      </c>
    </row>
    <row r="27" spans="1:4" x14ac:dyDescent="0.35">
      <c r="A27" s="10" t="s">
        <v>75</v>
      </c>
      <c r="B27" s="11">
        <v>19.920000000000002</v>
      </c>
    </row>
    <row r="28" spans="1:4" x14ac:dyDescent="0.35">
      <c r="A28" s="10" t="s">
        <v>29</v>
      </c>
      <c r="B28" s="11">
        <v>19.579999999999998</v>
      </c>
    </row>
    <row r="29" spans="1:4" x14ac:dyDescent="0.35">
      <c r="A29" s="10" t="s">
        <v>69</v>
      </c>
      <c r="B29" s="11">
        <v>16.23</v>
      </c>
    </row>
  </sheetData>
  <mergeCells count="20">
    <mergeCell ref="A16:B16"/>
    <mergeCell ref="C16:D16"/>
    <mergeCell ref="A1:D1"/>
    <mergeCell ref="A2:D2"/>
    <mergeCell ref="A14:D14"/>
    <mergeCell ref="A15:B15"/>
    <mergeCell ref="C15:D15"/>
    <mergeCell ref="A17:B17"/>
    <mergeCell ref="C17:D17"/>
    <mergeCell ref="A18:B18"/>
    <mergeCell ref="C18:D18"/>
    <mergeCell ref="A19:B19"/>
    <mergeCell ref="C19:D19"/>
    <mergeCell ref="A24:B24"/>
    <mergeCell ref="A20:B20"/>
    <mergeCell ref="C20:D20"/>
    <mergeCell ref="A21:B21"/>
    <mergeCell ref="C21:D21"/>
    <mergeCell ref="A22:B22"/>
    <mergeCell ref="C22:D22"/>
  </mergeCells>
  <conditionalFormatting sqref="B25">
    <cfRule type="cellIs" dxfId="25" priority="1" stopIfTrue="1" operator="lessThan">
      <formula>0</formula>
    </cfRule>
  </conditionalFormatting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29"/>
  <sheetViews>
    <sheetView topLeftCell="A15" workbookViewId="0">
      <selection activeCell="B29" sqref="B29"/>
    </sheetView>
  </sheetViews>
  <sheetFormatPr defaultRowHeight="14.5" x14ac:dyDescent="0.35"/>
  <cols>
    <col min="1" max="1" width="20" customWidth="1"/>
    <col min="2" max="2" width="43.1796875" bestFit="1" customWidth="1"/>
    <col min="3" max="3" width="18.26953125" customWidth="1"/>
    <col min="4" max="4" width="20.81640625" customWidth="1"/>
  </cols>
  <sheetData>
    <row r="1" spans="1:4" ht="15" thickBot="1" x14ac:dyDescent="0.4">
      <c r="A1" s="38" t="s">
        <v>80</v>
      </c>
      <c r="B1" s="38"/>
      <c r="C1" s="38"/>
      <c r="D1" s="38"/>
    </row>
    <row r="2" spans="1:4" x14ac:dyDescent="0.35">
      <c r="A2" s="28" t="s">
        <v>19</v>
      </c>
      <c r="B2" s="29"/>
      <c r="C2" s="29"/>
      <c r="D2" s="30"/>
    </row>
    <row r="3" spans="1:4" x14ac:dyDescent="0.35">
      <c r="A3" s="2" t="s">
        <v>0</v>
      </c>
      <c r="B3" s="3" t="s">
        <v>1</v>
      </c>
      <c r="C3" s="3" t="s">
        <v>2</v>
      </c>
      <c r="D3" s="4" t="s">
        <v>3</v>
      </c>
    </row>
    <row r="4" spans="1:4" x14ac:dyDescent="0.35">
      <c r="A4" s="8" t="s">
        <v>7</v>
      </c>
      <c r="B4" s="8" t="s">
        <v>8</v>
      </c>
      <c r="C4" s="8" t="s">
        <v>9</v>
      </c>
      <c r="D4" s="9">
        <v>6.68033442539957E-2</v>
      </c>
    </row>
    <row r="5" spans="1:4" x14ac:dyDescent="0.35">
      <c r="A5" s="8" t="s">
        <v>10</v>
      </c>
      <c r="B5" s="8" t="s">
        <v>11</v>
      </c>
      <c r="C5" s="8" t="s">
        <v>9</v>
      </c>
      <c r="D5" s="9">
        <v>5.9952885964764599E-2</v>
      </c>
    </row>
    <row r="6" spans="1:4" x14ac:dyDescent="0.35">
      <c r="A6" s="8" t="s">
        <v>4</v>
      </c>
      <c r="B6" s="8" t="s">
        <v>5</v>
      </c>
      <c r="C6" s="8" t="s">
        <v>6</v>
      </c>
      <c r="D6" s="9">
        <v>5.1512212160275225E-2</v>
      </c>
    </row>
    <row r="7" spans="1:4" x14ac:dyDescent="0.35">
      <c r="A7" s="8" t="s">
        <v>36</v>
      </c>
      <c r="B7" s="8" t="s">
        <v>37</v>
      </c>
      <c r="C7" s="8" t="s">
        <v>38</v>
      </c>
      <c r="D7" s="9">
        <v>3.4963455108998433E-2</v>
      </c>
    </row>
    <row r="8" spans="1:4" x14ac:dyDescent="0.35">
      <c r="A8" s="8" t="s">
        <v>52</v>
      </c>
      <c r="B8" s="8" t="s">
        <v>53</v>
      </c>
      <c r="C8" s="8" t="s">
        <v>54</v>
      </c>
      <c r="D8" s="9">
        <v>2.6895035127310625E-2</v>
      </c>
    </row>
    <row r="9" spans="1:4" x14ac:dyDescent="0.35">
      <c r="A9" s="8" t="s">
        <v>89</v>
      </c>
      <c r="B9" s="8" t="s">
        <v>90</v>
      </c>
      <c r="C9" s="8" t="s">
        <v>9</v>
      </c>
      <c r="D9" s="9">
        <v>2.475824179242395E-2</v>
      </c>
    </row>
    <row r="10" spans="1:4" x14ac:dyDescent="0.35">
      <c r="A10" s="8" t="s">
        <v>288</v>
      </c>
      <c r="B10" s="8" t="s">
        <v>289</v>
      </c>
      <c r="C10" s="8" t="s">
        <v>12</v>
      </c>
      <c r="D10" s="9">
        <v>2.3114959014893514E-2</v>
      </c>
    </row>
    <row r="11" spans="1:4" x14ac:dyDescent="0.35">
      <c r="A11" s="8"/>
      <c r="B11" s="8"/>
      <c r="C11" s="8"/>
      <c r="D11" s="9"/>
    </row>
    <row r="13" spans="1:4" ht="15" thickBot="1" x14ac:dyDescent="0.4"/>
    <row r="14" spans="1:4" ht="15" thickBot="1" x14ac:dyDescent="0.4">
      <c r="A14" s="28" t="s">
        <v>18</v>
      </c>
      <c r="B14" s="29"/>
      <c r="C14" s="29"/>
      <c r="D14" s="30"/>
    </row>
    <row r="15" spans="1:4" ht="15" thickBot="1" x14ac:dyDescent="0.4">
      <c r="A15" s="31" t="s">
        <v>16</v>
      </c>
      <c r="B15" s="32"/>
      <c r="C15" s="33" t="s">
        <v>17</v>
      </c>
      <c r="D15" s="34"/>
    </row>
    <row r="16" spans="1:4" ht="15" thickBot="1" x14ac:dyDescent="0.4">
      <c r="A16" s="24" t="str">
        <f>+'Nifty 200 ETF'!A1</f>
        <v>PSU</v>
      </c>
      <c r="B16" s="24"/>
      <c r="C16" s="25">
        <v>9.1499999999999998E-2</v>
      </c>
      <c r="D16" s="26"/>
    </row>
    <row r="17" spans="1:4" ht="15" thickBot="1" x14ac:dyDescent="0.4">
      <c r="A17" s="24" t="str">
        <f>+'Nifty 200 ETF'!A2</f>
        <v>HDFC</v>
      </c>
      <c r="B17" s="24"/>
      <c r="C17" s="25">
        <v>7.3300000000000004E-2</v>
      </c>
      <c r="D17" s="26"/>
    </row>
    <row r="18" spans="1:4" ht="15" thickBot="1" x14ac:dyDescent="0.4">
      <c r="A18" s="24" t="str">
        <f>+'Nifty 200 ETF'!A3</f>
        <v>Tata</v>
      </c>
      <c r="B18" s="24"/>
      <c r="C18" s="25">
        <v>6.7100000000000007E-2</v>
      </c>
      <c r="D18" s="26"/>
    </row>
    <row r="19" spans="1:4" ht="15" thickBot="1" x14ac:dyDescent="0.4">
      <c r="A19" s="24" t="str">
        <f>+'Nifty 200 ETF'!A4</f>
        <v>ICICI</v>
      </c>
      <c r="B19" s="24"/>
      <c r="C19" s="25">
        <v>6.3100000000000003E-2</v>
      </c>
      <c r="D19" s="26"/>
    </row>
    <row r="20" spans="1:4" ht="15" thickBot="1" x14ac:dyDescent="0.4">
      <c r="A20" s="24" t="str">
        <f>+'Nifty 200 ETF'!A5</f>
        <v>Mukesh Ambani</v>
      </c>
      <c r="B20" s="24"/>
      <c r="C20" s="25">
        <v>5.6399999999999999E-2</v>
      </c>
      <c r="D20" s="26"/>
    </row>
    <row r="21" spans="1:4" ht="15" thickBot="1" x14ac:dyDescent="0.4">
      <c r="A21" s="24" t="str">
        <f>+'Nifty 200 ETF'!A6</f>
        <v>Bharti</v>
      </c>
      <c r="B21" s="24"/>
      <c r="C21" s="25">
        <v>3.7900000000000003E-2</v>
      </c>
      <c r="D21" s="26"/>
    </row>
    <row r="22" spans="1:4" ht="15" thickBot="1" x14ac:dyDescent="0.4">
      <c r="A22" s="24" t="str">
        <f>+'Nifty 200 ETF'!A7</f>
        <v>Bajaj</v>
      </c>
      <c r="B22" s="24"/>
      <c r="C22" s="36">
        <v>3.49E-2</v>
      </c>
      <c r="D22" s="37"/>
    </row>
    <row r="23" spans="1:4" ht="15" thickBot="1" x14ac:dyDescent="0.4"/>
    <row r="24" spans="1:4" ht="15" thickBot="1" x14ac:dyDescent="0.4">
      <c r="A24" s="35" t="s">
        <v>20</v>
      </c>
      <c r="B24" s="34"/>
    </row>
    <row r="25" spans="1:4" ht="15" thickBot="1" x14ac:dyDescent="0.4">
      <c r="A25" s="1" t="s">
        <v>21</v>
      </c>
      <c r="B25" s="5" t="s">
        <v>17</v>
      </c>
    </row>
    <row r="26" spans="1:4" x14ac:dyDescent="0.35">
      <c r="A26" s="10" t="s">
        <v>9</v>
      </c>
      <c r="B26" s="11">
        <v>21.89</v>
      </c>
    </row>
    <row r="27" spans="1:4" x14ac:dyDescent="0.35">
      <c r="A27" s="10" t="s">
        <v>12</v>
      </c>
      <c r="B27" s="11">
        <v>6.85</v>
      </c>
    </row>
    <row r="28" spans="1:4" x14ac:dyDescent="0.35">
      <c r="A28" s="10" t="s">
        <v>29</v>
      </c>
      <c r="B28" s="11">
        <v>6.46</v>
      </c>
    </row>
    <row r="29" spans="1:4" x14ac:dyDescent="0.35">
      <c r="A29" s="10" t="s">
        <v>6</v>
      </c>
      <c r="B29" s="11">
        <v>6.05</v>
      </c>
    </row>
  </sheetData>
  <mergeCells count="20">
    <mergeCell ref="A16:B16"/>
    <mergeCell ref="C16:D16"/>
    <mergeCell ref="A1:D1"/>
    <mergeCell ref="A2:D2"/>
    <mergeCell ref="A14:D14"/>
    <mergeCell ref="A15:B15"/>
    <mergeCell ref="C15:D15"/>
    <mergeCell ref="A17:B17"/>
    <mergeCell ref="C17:D17"/>
    <mergeCell ref="A18:B18"/>
    <mergeCell ref="C18:D18"/>
    <mergeCell ref="A19:B19"/>
    <mergeCell ref="C19:D19"/>
    <mergeCell ref="A24:B24"/>
    <mergeCell ref="A20:B20"/>
    <mergeCell ref="C20:D20"/>
    <mergeCell ref="A21:B21"/>
    <mergeCell ref="C21:D21"/>
    <mergeCell ref="A22:B22"/>
    <mergeCell ref="C22:D22"/>
  </mergeCells>
  <conditionalFormatting sqref="B25">
    <cfRule type="cellIs" dxfId="24" priority="1" stopIfTrue="1" operator="lessThan">
      <formula>0</formula>
    </cfRule>
  </conditionalFormatting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27A94-2587-4872-B0EC-010B95174C7B}">
  <dimension ref="A1:B7"/>
  <sheetViews>
    <sheetView workbookViewId="0">
      <selection sqref="A1:B7"/>
    </sheetView>
  </sheetViews>
  <sheetFormatPr defaultRowHeight="14.5" x14ac:dyDescent="0.35"/>
  <sheetData>
    <row r="1" spans="1:2" x14ac:dyDescent="0.35">
      <c r="A1" s="21" t="s">
        <v>323</v>
      </c>
      <c r="B1" s="22">
        <v>9.1537379999999988</v>
      </c>
    </row>
    <row r="2" spans="1:2" x14ac:dyDescent="0.35">
      <c r="A2" s="21" t="s">
        <v>324</v>
      </c>
      <c r="B2" s="22">
        <v>7.3346550000000006</v>
      </c>
    </row>
    <row r="3" spans="1:2" x14ac:dyDescent="0.35">
      <c r="A3" s="21" t="s">
        <v>325</v>
      </c>
      <c r="B3" s="22">
        <v>6.7065799999999989</v>
      </c>
    </row>
    <row r="4" spans="1:2" x14ac:dyDescent="0.35">
      <c r="A4" s="21" t="s">
        <v>326</v>
      </c>
      <c r="B4" s="22">
        <v>6.3120409999999998</v>
      </c>
    </row>
    <row r="5" spans="1:2" x14ac:dyDescent="0.35">
      <c r="A5" s="21" t="s">
        <v>327</v>
      </c>
      <c r="B5" s="22">
        <v>5.6417839999999995</v>
      </c>
    </row>
    <row r="6" spans="1:2" x14ac:dyDescent="0.35">
      <c r="A6" s="21" t="s">
        <v>328</v>
      </c>
      <c r="B6" s="22">
        <v>3.7899059999999998</v>
      </c>
    </row>
    <row r="7" spans="1:2" x14ac:dyDescent="0.35">
      <c r="A7" s="21" t="s">
        <v>329</v>
      </c>
      <c r="B7" s="22">
        <v>3.4878079999999998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9"/>
  <sheetViews>
    <sheetView topLeftCell="A22" workbookViewId="0">
      <selection activeCell="B29" sqref="B29"/>
    </sheetView>
  </sheetViews>
  <sheetFormatPr defaultColWidth="17" defaultRowHeight="14.5" x14ac:dyDescent="0.35"/>
  <cols>
    <col min="2" max="2" width="45.453125" customWidth="1"/>
    <col min="3" max="3" width="24.1796875" customWidth="1"/>
    <col min="4" max="4" width="20.453125" customWidth="1"/>
  </cols>
  <sheetData>
    <row r="1" spans="1:4" ht="15" thickBot="1" x14ac:dyDescent="0.4">
      <c r="A1" s="38" t="s">
        <v>83</v>
      </c>
      <c r="B1" s="38"/>
      <c r="C1" s="38"/>
      <c r="D1" s="38"/>
    </row>
    <row r="2" spans="1:4" x14ac:dyDescent="0.35">
      <c r="A2" s="28" t="s">
        <v>19</v>
      </c>
      <c r="B2" s="29"/>
      <c r="C2" s="29"/>
      <c r="D2" s="30"/>
    </row>
    <row r="3" spans="1:4" x14ac:dyDescent="0.35">
      <c r="A3" s="2" t="s">
        <v>0</v>
      </c>
      <c r="B3" s="3" t="s">
        <v>1</v>
      </c>
      <c r="C3" s="3" t="s">
        <v>2</v>
      </c>
      <c r="D3" s="4" t="s">
        <v>3</v>
      </c>
    </row>
    <row r="4" spans="1:4" ht="26" x14ac:dyDescent="0.35">
      <c r="A4" s="8" t="s">
        <v>297</v>
      </c>
      <c r="B4" s="8" t="s">
        <v>298</v>
      </c>
      <c r="C4" s="8" t="s">
        <v>34</v>
      </c>
      <c r="D4" s="9">
        <v>5.6065755664867246E-2</v>
      </c>
    </row>
    <row r="5" spans="1:4" x14ac:dyDescent="0.35">
      <c r="A5" s="8" t="s">
        <v>159</v>
      </c>
      <c r="B5" s="8" t="s">
        <v>160</v>
      </c>
      <c r="C5" s="8" t="s">
        <v>29</v>
      </c>
      <c r="D5" s="9">
        <v>5.1384861832501419E-2</v>
      </c>
    </row>
    <row r="6" spans="1:4" x14ac:dyDescent="0.35">
      <c r="A6" s="8" t="s">
        <v>167</v>
      </c>
      <c r="B6" s="8" t="s">
        <v>168</v>
      </c>
      <c r="C6" s="8" t="s">
        <v>169</v>
      </c>
      <c r="D6" s="9">
        <v>4.9914197561535818E-2</v>
      </c>
    </row>
    <row r="7" spans="1:4" x14ac:dyDescent="0.35">
      <c r="A7" s="8" t="s">
        <v>246</v>
      </c>
      <c r="B7" s="8" t="s">
        <v>247</v>
      </c>
      <c r="C7" s="8" t="s">
        <v>81</v>
      </c>
      <c r="D7" s="9">
        <v>4.9678981602169305E-2</v>
      </c>
    </row>
    <row r="8" spans="1:4" x14ac:dyDescent="0.35">
      <c r="A8" s="8" t="s">
        <v>182</v>
      </c>
      <c r="B8" s="8" t="s">
        <v>31</v>
      </c>
      <c r="C8" s="8" t="s">
        <v>30</v>
      </c>
      <c r="D8" s="9">
        <v>4.7411220374323861E-2</v>
      </c>
    </row>
    <row r="9" spans="1:4" x14ac:dyDescent="0.35">
      <c r="A9" s="8" t="s">
        <v>151</v>
      </c>
      <c r="B9" s="8" t="s">
        <v>152</v>
      </c>
      <c r="C9" s="8" t="s">
        <v>30</v>
      </c>
      <c r="D9" s="9">
        <v>4.6928491637877122E-2</v>
      </c>
    </row>
    <row r="10" spans="1:4" x14ac:dyDescent="0.35">
      <c r="A10" s="8" t="s">
        <v>131</v>
      </c>
      <c r="B10" s="8" t="s">
        <v>121</v>
      </c>
      <c r="C10" s="8" t="s">
        <v>78</v>
      </c>
      <c r="D10" s="9">
        <v>4.6007745330845867E-2</v>
      </c>
    </row>
    <row r="11" spans="1:4" x14ac:dyDescent="0.35">
      <c r="A11" s="8"/>
      <c r="B11" s="8"/>
      <c r="C11" s="8"/>
      <c r="D11" s="9"/>
    </row>
    <row r="13" spans="1:4" ht="15" thickBot="1" x14ac:dyDescent="0.4"/>
    <row r="14" spans="1:4" ht="15" thickBot="1" x14ac:dyDescent="0.4">
      <c r="A14" s="28" t="s">
        <v>18</v>
      </c>
      <c r="B14" s="29"/>
      <c r="C14" s="29"/>
      <c r="D14" s="30"/>
    </row>
    <row r="15" spans="1:4" ht="15" thickBot="1" x14ac:dyDescent="0.4">
      <c r="A15" s="31" t="s">
        <v>16</v>
      </c>
      <c r="B15" s="32"/>
      <c r="C15" s="33" t="s">
        <v>17</v>
      </c>
      <c r="D15" s="34"/>
    </row>
    <row r="16" spans="1:4" ht="15" thickBot="1" x14ac:dyDescent="0.4">
      <c r="A16" s="24" t="str">
        <f>+'MOM 50 ETF'!A1</f>
        <v>PSU</v>
      </c>
      <c r="B16" s="24"/>
      <c r="C16" s="25">
        <v>9.8400000000000001E-2</v>
      </c>
      <c r="D16" s="26"/>
    </row>
    <row r="17" spans="1:4" ht="15" thickBot="1" x14ac:dyDescent="0.4">
      <c r="A17" s="24" t="str">
        <f>+'MOM 50 ETF'!A2</f>
        <v>Birla Aditya</v>
      </c>
      <c r="B17" s="24"/>
      <c r="C17" s="25">
        <v>8.6199999999999999E-2</v>
      </c>
      <c r="D17" s="26"/>
    </row>
    <row r="18" spans="1:4" ht="15" thickBot="1" x14ac:dyDescent="0.4">
      <c r="A18" s="24" t="str">
        <f>+'MOM 50 ETF'!A3</f>
        <v>Adani</v>
      </c>
      <c r="B18" s="24"/>
      <c r="C18" s="25">
        <v>7.8600000000000003E-2</v>
      </c>
      <c r="D18" s="26"/>
    </row>
    <row r="19" spans="1:4" ht="15" thickBot="1" x14ac:dyDescent="0.4">
      <c r="A19" s="24" t="str">
        <f>+'MOM 50 ETF'!A4</f>
        <v>Shriram Transport</v>
      </c>
      <c r="B19" s="24"/>
      <c r="C19" s="25">
        <v>5.1400000000000001E-2</v>
      </c>
      <c r="D19" s="26"/>
    </row>
    <row r="20" spans="1:4" ht="15" thickBot="1" x14ac:dyDescent="0.4">
      <c r="A20" s="24" t="str">
        <f>+'MOM 50 ETF'!A5</f>
        <v>Cummins India - MNC</v>
      </c>
      <c r="B20" s="24"/>
      <c r="C20" s="25">
        <v>4.9700000000000001E-2</v>
      </c>
      <c r="D20" s="26"/>
    </row>
    <row r="21" spans="1:4" ht="15" thickBot="1" x14ac:dyDescent="0.4">
      <c r="A21" s="24" t="str">
        <f>+'MOM 50 ETF'!A6</f>
        <v>MCX</v>
      </c>
      <c r="B21" s="24"/>
      <c r="C21" s="25">
        <v>4.7399999999999998E-2</v>
      </c>
      <c r="D21" s="26"/>
    </row>
    <row r="22" spans="1:4" ht="15" thickBot="1" x14ac:dyDescent="0.4">
      <c r="A22" s="24" t="str">
        <f>+'MOM 50 ETF'!A7</f>
        <v>Federal Bank</v>
      </c>
      <c r="B22" s="24"/>
      <c r="C22" s="36">
        <v>3.9699999999999999E-2</v>
      </c>
      <c r="D22" s="37"/>
    </row>
    <row r="23" spans="1:4" ht="15" thickBot="1" x14ac:dyDescent="0.4"/>
    <row r="24" spans="1:4" ht="15" thickBot="1" x14ac:dyDescent="0.4">
      <c r="A24" s="35" t="s">
        <v>20</v>
      </c>
      <c r="B24" s="34"/>
    </row>
    <row r="25" spans="1:4" ht="15" thickBot="1" x14ac:dyDescent="0.4">
      <c r="A25" s="1" t="s">
        <v>21</v>
      </c>
      <c r="B25" s="5" t="s">
        <v>17</v>
      </c>
    </row>
    <row r="26" spans="1:4" x14ac:dyDescent="0.35">
      <c r="A26" s="10" t="s">
        <v>95</v>
      </c>
      <c r="B26" s="11">
        <v>18.010000000000002</v>
      </c>
    </row>
    <row r="27" spans="1:4" x14ac:dyDescent="0.35">
      <c r="A27" s="10" t="s">
        <v>34</v>
      </c>
      <c r="B27" s="11">
        <v>12.94</v>
      </c>
    </row>
    <row r="28" spans="1:4" x14ac:dyDescent="0.35">
      <c r="A28" s="10" t="s">
        <v>81</v>
      </c>
      <c r="B28" s="11">
        <v>12.57</v>
      </c>
    </row>
    <row r="29" spans="1:4" x14ac:dyDescent="0.35">
      <c r="A29" s="10" t="s">
        <v>30</v>
      </c>
      <c r="B29" s="11">
        <v>10.96</v>
      </c>
    </row>
  </sheetData>
  <mergeCells count="20">
    <mergeCell ref="A16:B16"/>
    <mergeCell ref="C16:D16"/>
    <mergeCell ref="A1:D1"/>
    <mergeCell ref="A2:D2"/>
    <mergeCell ref="A14:D14"/>
    <mergeCell ref="A15:B15"/>
    <mergeCell ref="C15:D15"/>
    <mergeCell ref="A17:B17"/>
    <mergeCell ref="C17:D17"/>
    <mergeCell ref="A18:B18"/>
    <mergeCell ref="C18:D18"/>
    <mergeCell ref="A19:B19"/>
    <mergeCell ref="C19:D19"/>
    <mergeCell ref="A24:B24"/>
    <mergeCell ref="A20:B20"/>
    <mergeCell ref="C20:D20"/>
    <mergeCell ref="A21:B21"/>
    <mergeCell ref="C21:D21"/>
    <mergeCell ref="A22:B22"/>
    <mergeCell ref="C22:D22"/>
  </mergeCells>
  <conditionalFormatting sqref="B25">
    <cfRule type="cellIs" dxfId="23" priority="1" stopIfTrue="1" operator="lessThan">
      <formula>0</formula>
    </cfRule>
  </conditionalFormatting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3581B-E258-4A85-97C5-9A49FAEF2FCE}">
  <dimension ref="A1:B7"/>
  <sheetViews>
    <sheetView workbookViewId="0">
      <selection sqref="A1:B7"/>
    </sheetView>
  </sheetViews>
  <sheetFormatPr defaultRowHeight="14.5" x14ac:dyDescent="0.35"/>
  <sheetData>
    <row r="1" spans="1:2" x14ac:dyDescent="0.35">
      <c r="A1" s="21" t="s">
        <v>323</v>
      </c>
      <c r="B1" s="22">
        <v>9.8399730000000005</v>
      </c>
    </row>
    <row r="2" spans="1:2" x14ac:dyDescent="0.35">
      <c r="A2" s="21" t="s">
        <v>345</v>
      </c>
      <c r="B2" s="22">
        <v>8.6168509999999987</v>
      </c>
    </row>
    <row r="3" spans="1:2" x14ac:dyDescent="0.35">
      <c r="A3" s="21" t="s">
        <v>346</v>
      </c>
      <c r="B3" s="22">
        <v>7.8638099999999991</v>
      </c>
    </row>
    <row r="4" spans="1:2" x14ac:dyDescent="0.35">
      <c r="A4" s="21" t="s">
        <v>347</v>
      </c>
      <c r="B4" s="22">
        <v>5.1384860000000003</v>
      </c>
    </row>
    <row r="5" spans="1:2" x14ac:dyDescent="0.35">
      <c r="A5" s="21" t="s">
        <v>348</v>
      </c>
      <c r="B5" s="22">
        <v>4.9678979999999999</v>
      </c>
    </row>
    <row r="6" spans="1:2" x14ac:dyDescent="0.35">
      <c r="A6" s="21" t="s">
        <v>349</v>
      </c>
      <c r="B6" s="22">
        <v>4.7411219999999998</v>
      </c>
    </row>
    <row r="7" spans="1:2" x14ac:dyDescent="0.35">
      <c r="A7" s="21" t="s">
        <v>350</v>
      </c>
      <c r="B7" s="22">
        <v>3.9741019999999998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29"/>
  <sheetViews>
    <sheetView topLeftCell="A24" workbookViewId="0">
      <selection activeCell="B26" sqref="B26"/>
    </sheetView>
  </sheetViews>
  <sheetFormatPr defaultColWidth="17" defaultRowHeight="14.5" x14ac:dyDescent="0.35"/>
  <cols>
    <col min="2" max="2" width="45.453125" customWidth="1"/>
    <col min="3" max="3" width="24.1796875" customWidth="1"/>
    <col min="4" max="4" width="20.453125" customWidth="1"/>
  </cols>
  <sheetData>
    <row r="1" spans="1:4" ht="15" thickBot="1" x14ac:dyDescent="0.4">
      <c r="A1" s="38" t="s">
        <v>88</v>
      </c>
      <c r="B1" s="38"/>
      <c r="C1" s="38"/>
      <c r="D1" s="38"/>
    </row>
    <row r="2" spans="1:4" x14ac:dyDescent="0.35">
      <c r="A2" s="28" t="s">
        <v>19</v>
      </c>
      <c r="B2" s="29"/>
      <c r="C2" s="29"/>
      <c r="D2" s="30"/>
    </row>
    <row r="3" spans="1:4" x14ac:dyDescent="0.35">
      <c r="A3" s="2" t="s">
        <v>0</v>
      </c>
      <c r="B3" s="3" t="s">
        <v>1</v>
      </c>
      <c r="C3" s="3" t="s">
        <v>2</v>
      </c>
      <c r="D3" s="4" t="s">
        <v>3</v>
      </c>
    </row>
    <row r="4" spans="1:4" x14ac:dyDescent="0.35">
      <c r="A4" s="8" t="s">
        <v>268</v>
      </c>
      <c r="B4" s="8" t="s">
        <v>269</v>
      </c>
      <c r="C4" s="8" t="s">
        <v>12</v>
      </c>
      <c r="D4" s="9">
        <v>5.2022465297148934E-2</v>
      </c>
    </row>
    <row r="5" spans="1:4" ht="26" x14ac:dyDescent="0.35">
      <c r="A5" s="8" t="s">
        <v>266</v>
      </c>
      <c r="B5" s="8" t="s">
        <v>267</v>
      </c>
      <c r="C5" s="8" t="s">
        <v>34</v>
      </c>
      <c r="D5" s="9">
        <v>4.9606812910537555E-2</v>
      </c>
    </row>
    <row r="6" spans="1:4" x14ac:dyDescent="0.35">
      <c r="A6" s="8" t="s">
        <v>36</v>
      </c>
      <c r="B6" s="8" t="s">
        <v>37</v>
      </c>
      <c r="C6" s="8" t="s">
        <v>38</v>
      </c>
      <c r="D6" s="9">
        <v>4.9289041988066558E-2</v>
      </c>
    </row>
    <row r="7" spans="1:4" x14ac:dyDescent="0.35">
      <c r="A7" s="8" t="s">
        <v>89</v>
      </c>
      <c r="B7" s="8" t="s">
        <v>90</v>
      </c>
      <c r="C7" s="8" t="s">
        <v>9</v>
      </c>
      <c r="D7" s="9">
        <v>4.8994693668325762E-2</v>
      </c>
    </row>
    <row r="8" spans="1:4" x14ac:dyDescent="0.35">
      <c r="A8" s="8" t="s">
        <v>76</v>
      </c>
      <c r="B8" s="8" t="s">
        <v>77</v>
      </c>
      <c r="C8" s="8" t="s">
        <v>78</v>
      </c>
      <c r="D8" s="9">
        <v>4.8299745214856415E-2</v>
      </c>
    </row>
    <row r="9" spans="1:4" x14ac:dyDescent="0.35">
      <c r="A9" s="8" t="s">
        <v>115</v>
      </c>
      <c r="B9" s="8" t="s">
        <v>116</v>
      </c>
      <c r="C9" s="8" t="s">
        <v>78</v>
      </c>
      <c r="D9" s="9">
        <v>4.5195893116633586E-2</v>
      </c>
    </row>
    <row r="10" spans="1:4" x14ac:dyDescent="0.35">
      <c r="A10" s="8" t="s">
        <v>47</v>
      </c>
      <c r="B10" s="8" t="s">
        <v>48</v>
      </c>
      <c r="C10" s="8" t="s">
        <v>46</v>
      </c>
      <c r="D10" s="9">
        <v>4.4816102310033357E-2</v>
      </c>
    </row>
    <row r="11" spans="1:4" x14ac:dyDescent="0.35">
      <c r="A11" s="8"/>
      <c r="B11" s="8"/>
      <c r="C11" s="8"/>
      <c r="D11" s="9"/>
    </row>
    <row r="13" spans="1:4" ht="15" thickBot="1" x14ac:dyDescent="0.4"/>
    <row r="14" spans="1:4" ht="15" thickBot="1" x14ac:dyDescent="0.4">
      <c r="A14" s="28" t="s">
        <v>18</v>
      </c>
      <c r="B14" s="29"/>
      <c r="C14" s="29"/>
      <c r="D14" s="30"/>
    </row>
    <row r="15" spans="1:4" ht="15" thickBot="1" x14ac:dyDescent="0.4">
      <c r="A15" s="31" t="s">
        <v>16</v>
      </c>
      <c r="B15" s="32"/>
      <c r="C15" s="33" t="s">
        <v>17</v>
      </c>
      <c r="D15" s="34"/>
    </row>
    <row r="16" spans="1:4" ht="15" thickBot="1" x14ac:dyDescent="0.4">
      <c r="A16" s="24" t="str">
        <f>+'Low vol 50 ETF'!A1</f>
        <v>PSU</v>
      </c>
      <c r="B16" s="24"/>
      <c r="C16" s="25">
        <v>0.16239999999999999</v>
      </c>
      <c r="D16" s="26"/>
    </row>
    <row r="17" spans="1:4" ht="15" thickBot="1" x14ac:dyDescent="0.4">
      <c r="A17" s="24" t="str">
        <f>+'Low vol 50 ETF'!A2</f>
        <v>Tata</v>
      </c>
      <c r="B17" s="24"/>
      <c r="C17" s="25">
        <v>7.5200000000000003E-2</v>
      </c>
      <c r="D17" s="26"/>
    </row>
    <row r="18" spans="1:4" ht="15" thickBot="1" x14ac:dyDescent="0.4">
      <c r="A18" s="24" t="str">
        <f>+'Low vol 50 ETF'!A3</f>
        <v>PSU - SBI</v>
      </c>
      <c r="B18" s="24"/>
      <c r="C18" s="25">
        <v>5.3100000000000001E-2</v>
      </c>
      <c r="D18" s="26"/>
    </row>
    <row r="19" spans="1:4" ht="15" thickBot="1" x14ac:dyDescent="0.4">
      <c r="A19" s="24" t="str">
        <f>+'Low vol 50 ETF'!A4</f>
        <v>Sun Pharma</v>
      </c>
      <c r="B19" s="24"/>
      <c r="C19" s="25">
        <v>4.9599999999999998E-2</v>
      </c>
      <c r="D19" s="26"/>
    </row>
    <row r="20" spans="1:4" ht="15" thickBot="1" x14ac:dyDescent="0.4">
      <c r="A20" s="24" t="str">
        <f>+'Low vol 50 ETF'!A5</f>
        <v>Bharti</v>
      </c>
      <c r="B20" s="24"/>
      <c r="C20" s="25">
        <v>4.9299999999999997E-2</v>
      </c>
      <c r="D20" s="26"/>
    </row>
    <row r="21" spans="1:4" ht="15" thickBot="1" x14ac:dyDescent="0.4">
      <c r="A21" s="24" t="str">
        <f>+'Low vol 50 ETF'!A6</f>
        <v>Maruti Suzuki - MNC</v>
      </c>
      <c r="B21" s="24"/>
      <c r="C21" s="25">
        <v>4.48E-2</v>
      </c>
      <c r="D21" s="26"/>
    </row>
    <row r="22" spans="1:4" ht="15" thickBot="1" x14ac:dyDescent="0.4">
      <c r="A22" s="24" t="str">
        <f>+'Low vol 50 ETF'!A7</f>
        <v>Bajaj</v>
      </c>
      <c r="B22" s="24"/>
      <c r="C22" s="36">
        <v>4.0099999999999997E-2</v>
      </c>
      <c r="D22" s="37"/>
    </row>
    <row r="23" spans="1:4" ht="15" thickBot="1" x14ac:dyDescent="0.4"/>
    <row r="24" spans="1:4" ht="15" thickBot="1" x14ac:dyDescent="0.4">
      <c r="A24" s="35" t="s">
        <v>20</v>
      </c>
      <c r="B24" s="34"/>
    </row>
    <row r="25" spans="1:4" ht="15" thickBot="1" x14ac:dyDescent="0.4">
      <c r="A25" s="1" t="s">
        <v>21</v>
      </c>
      <c r="B25" s="5" t="s">
        <v>17</v>
      </c>
    </row>
    <row r="26" spans="1:4" x14ac:dyDescent="0.35">
      <c r="A26" s="10" t="s">
        <v>34</v>
      </c>
      <c r="B26" s="11">
        <v>18.239999999999998</v>
      </c>
    </row>
    <row r="27" spans="1:4" x14ac:dyDescent="0.35">
      <c r="A27" s="10" t="s">
        <v>46</v>
      </c>
      <c r="B27" s="11">
        <v>12.2</v>
      </c>
    </row>
    <row r="28" spans="1:4" x14ac:dyDescent="0.35">
      <c r="A28" s="10" t="s">
        <v>78</v>
      </c>
      <c r="B28" s="11">
        <v>11.46</v>
      </c>
    </row>
    <row r="29" spans="1:4" x14ac:dyDescent="0.35">
      <c r="A29" s="10" t="s">
        <v>12</v>
      </c>
      <c r="B29" s="11">
        <v>8.2899999999999991</v>
      </c>
    </row>
  </sheetData>
  <mergeCells count="20">
    <mergeCell ref="A24:B24"/>
    <mergeCell ref="A20:B20"/>
    <mergeCell ref="C20:D20"/>
    <mergeCell ref="A21:B21"/>
    <mergeCell ref="C21:D21"/>
    <mergeCell ref="A22:B22"/>
    <mergeCell ref="C22:D22"/>
    <mergeCell ref="A17:B17"/>
    <mergeCell ref="C17:D17"/>
    <mergeCell ref="A18:B18"/>
    <mergeCell ref="C18:D18"/>
    <mergeCell ref="A19:B19"/>
    <mergeCell ref="C19:D19"/>
    <mergeCell ref="A16:B16"/>
    <mergeCell ref="C16:D16"/>
    <mergeCell ref="A1:D1"/>
    <mergeCell ref="A2:D2"/>
    <mergeCell ref="A14:D14"/>
    <mergeCell ref="A15:B15"/>
    <mergeCell ref="C15:D15"/>
  </mergeCells>
  <conditionalFormatting sqref="B25">
    <cfRule type="cellIs" dxfId="22" priority="1" stopIfTrue="1" operator="lessThan">
      <formula>0</formula>
    </cfRule>
  </conditionalFormatting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87F0A-C216-4F43-AC0D-D45544099C09}">
  <dimension ref="A1:B7"/>
  <sheetViews>
    <sheetView workbookViewId="0">
      <selection sqref="A1:B7"/>
    </sheetView>
  </sheetViews>
  <sheetFormatPr defaultRowHeight="14.5" x14ac:dyDescent="0.35"/>
  <sheetData>
    <row r="1" spans="1:2" x14ac:dyDescent="0.35">
      <c r="A1" s="21" t="s">
        <v>323</v>
      </c>
      <c r="B1" s="22">
        <v>16.240275</v>
      </c>
    </row>
    <row r="2" spans="1:2" x14ac:dyDescent="0.35">
      <c r="A2" s="21" t="s">
        <v>325</v>
      </c>
      <c r="B2" s="22">
        <v>7.5228969999999995</v>
      </c>
    </row>
    <row r="3" spans="1:2" x14ac:dyDescent="0.35">
      <c r="A3" s="21" t="s">
        <v>351</v>
      </c>
      <c r="B3" s="22">
        <v>5.307175</v>
      </c>
    </row>
    <row r="4" spans="1:2" x14ac:dyDescent="0.35">
      <c r="A4" s="21" t="s">
        <v>352</v>
      </c>
      <c r="B4" s="22">
        <v>4.9606810000000001</v>
      </c>
    </row>
    <row r="5" spans="1:2" x14ac:dyDescent="0.35">
      <c r="A5" s="21" t="s">
        <v>328</v>
      </c>
      <c r="B5" s="22">
        <v>4.9289040000000002</v>
      </c>
    </row>
    <row r="6" spans="1:2" x14ac:dyDescent="0.35">
      <c r="A6" s="21" t="s">
        <v>341</v>
      </c>
      <c r="B6" s="22">
        <v>4.4816099999999999</v>
      </c>
    </row>
    <row r="7" spans="1:2" x14ac:dyDescent="0.35">
      <c r="A7" s="21" t="s">
        <v>329</v>
      </c>
      <c r="B7" s="22">
        <v>4.0053419999999997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29"/>
  <sheetViews>
    <sheetView topLeftCell="A21" workbookViewId="0">
      <selection activeCell="B29" sqref="B29"/>
    </sheetView>
  </sheetViews>
  <sheetFormatPr defaultColWidth="17" defaultRowHeight="14.5" x14ac:dyDescent="0.35"/>
  <cols>
    <col min="2" max="2" width="45.453125" customWidth="1"/>
    <col min="3" max="3" width="24.1796875" customWidth="1"/>
    <col min="4" max="4" width="20.453125" customWidth="1"/>
  </cols>
  <sheetData>
    <row r="1" spans="1:4" ht="15" thickBot="1" x14ac:dyDescent="0.4">
      <c r="A1" s="38" t="s">
        <v>109</v>
      </c>
      <c r="B1" s="38"/>
      <c r="C1" s="38"/>
      <c r="D1" s="38"/>
    </row>
    <row r="2" spans="1:4" x14ac:dyDescent="0.35">
      <c r="A2" s="28" t="s">
        <v>19</v>
      </c>
      <c r="B2" s="29"/>
      <c r="C2" s="29"/>
      <c r="D2" s="30"/>
    </row>
    <row r="3" spans="1:4" x14ac:dyDescent="0.35">
      <c r="A3" s="2" t="s">
        <v>0</v>
      </c>
      <c r="B3" s="3" t="s">
        <v>1</v>
      </c>
      <c r="C3" s="3" t="s">
        <v>2</v>
      </c>
      <c r="D3" s="4" t="s">
        <v>3</v>
      </c>
    </row>
    <row r="4" spans="1:4" x14ac:dyDescent="0.35">
      <c r="A4" s="8" t="s">
        <v>43</v>
      </c>
      <c r="B4" s="8" t="s">
        <v>82</v>
      </c>
      <c r="C4" s="8" t="s">
        <v>44</v>
      </c>
      <c r="D4" s="9">
        <v>0.21717087975907903</v>
      </c>
    </row>
    <row r="5" spans="1:4" ht="26" x14ac:dyDescent="0.35">
      <c r="A5" s="8" t="s">
        <v>103</v>
      </c>
      <c r="B5" s="8" t="s">
        <v>104</v>
      </c>
      <c r="C5" s="8" t="s">
        <v>100</v>
      </c>
      <c r="D5" s="9">
        <v>0.11517984977177104</v>
      </c>
    </row>
    <row r="6" spans="1:4" ht="26" x14ac:dyDescent="0.35">
      <c r="A6" s="8" t="s">
        <v>98</v>
      </c>
      <c r="B6" s="8" t="s">
        <v>99</v>
      </c>
      <c r="C6" s="8" t="s">
        <v>100</v>
      </c>
      <c r="D6" s="9">
        <v>0.11288771326907172</v>
      </c>
    </row>
    <row r="7" spans="1:4" x14ac:dyDescent="0.35">
      <c r="A7" s="8" t="s">
        <v>101</v>
      </c>
      <c r="B7" s="8" t="s">
        <v>102</v>
      </c>
      <c r="C7" s="8" t="s">
        <v>44</v>
      </c>
      <c r="D7" s="9">
        <v>9.5662282183785211E-2</v>
      </c>
    </row>
    <row r="8" spans="1:4" x14ac:dyDescent="0.35">
      <c r="A8" s="8" t="s">
        <v>105</v>
      </c>
      <c r="B8" s="8" t="s">
        <v>106</v>
      </c>
      <c r="C8" s="8" t="s">
        <v>44</v>
      </c>
      <c r="D8" s="9">
        <v>9.2944430170338016E-2</v>
      </c>
    </row>
    <row r="9" spans="1:4" x14ac:dyDescent="0.35">
      <c r="A9" s="8" t="s">
        <v>107</v>
      </c>
      <c r="B9" s="8" t="s">
        <v>108</v>
      </c>
      <c r="C9" s="8" t="s">
        <v>44</v>
      </c>
      <c r="D9" s="9">
        <v>8.2365788195752437E-2</v>
      </c>
    </row>
    <row r="10" spans="1:4" x14ac:dyDescent="0.35">
      <c r="A10" s="8" t="s">
        <v>213</v>
      </c>
      <c r="B10" s="8" t="s">
        <v>214</v>
      </c>
      <c r="C10" s="8" t="s">
        <v>30</v>
      </c>
      <c r="D10" s="9">
        <v>3.9437133530956063E-2</v>
      </c>
    </row>
    <row r="11" spans="1:4" x14ac:dyDescent="0.35">
      <c r="A11" s="8"/>
      <c r="B11" s="8"/>
      <c r="C11" s="8"/>
      <c r="D11" s="9"/>
    </row>
    <row r="13" spans="1:4" ht="15" thickBot="1" x14ac:dyDescent="0.4"/>
    <row r="14" spans="1:4" ht="15" thickBot="1" x14ac:dyDescent="0.4">
      <c r="A14" s="28" t="s">
        <v>18</v>
      </c>
      <c r="B14" s="29"/>
      <c r="C14" s="29"/>
      <c r="D14" s="30"/>
    </row>
    <row r="15" spans="1:4" ht="15" thickBot="1" x14ac:dyDescent="0.4">
      <c r="A15" s="31" t="s">
        <v>16</v>
      </c>
      <c r="B15" s="32"/>
      <c r="C15" s="33" t="s">
        <v>17</v>
      </c>
      <c r="D15" s="34"/>
    </row>
    <row r="16" spans="1:4" ht="15" thickBot="1" x14ac:dyDescent="0.4">
      <c r="A16" s="24" t="str">
        <f>+'Internet ETF'!A1</f>
        <v>Sanjeev Bikhchandani</v>
      </c>
      <c r="B16" s="24"/>
      <c r="C16" s="25">
        <v>9.5699999999999993E-2</v>
      </c>
      <c r="D16" s="26"/>
    </row>
    <row r="17" spans="1:4" ht="15" thickBot="1" x14ac:dyDescent="0.4">
      <c r="A17" s="24" t="str">
        <f>+'Internet ETF'!A2</f>
        <v>PSU</v>
      </c>
      <c r="B17" s="24"/>
      <c r="C17" s="25">
        <v>3.0099999999999998E-2</v>
      </c>
      <c r="D17" s="26"/>
    </row>
    <row r="18" spans="1:4" ht="15" thickBot="1" x14ac:dyDescent="0.4">
      <c r="A18" s="24" t="str">
        <f>+'Internet ETF'!A3</f>
        <v>Motilal Oswal</v>
      </c>
      <c r="B18" s="24"/>
      <c r="C18" s="25">
        <v>2.7099999999999999E-2</v>
      </c>
      <c r="D18" s="26"/>
    </row>
    <row r="19" spans="1:4" ht="15" thickBot="1" x14ac:dyDescent="0.4">
      <c r="A19" s="24" t="str">
        <f>+'Internet ETF'!A4</f>
        <v>IIFL</v>
      </c>
      <c r="B19" s="24"/>
      <c r="C19" s="25">
        <v>8.0999999999999996E-3</v>
      </c>
      <c r="D19" s="26"/>
    </row>
    <row r="20" spans="1:4" ht="15" thickBot="1" x14ac:dyDescent="0.4">
      <c r="A20" s="24" t="str">
        <f>+'Internet ETF'!A5</f>
        <v>MNC</v>
      </c>
      <c r="B20" s="24"/>
      <c r="C20" s="25">
        <v>6.1000000000000004E-3</v>
      </c>
      <c r="D20" s="26"/>
    </row>
    <row r="21" spans="1:4" ht="15" thickBot="1" x14ac:dyDescent="0.4">
      <c r="A21" s="24" t="str">
        <f>+'Internet ETF'!A6</f>
        <v>Thomas Cook - MNC</v>
      </c>
      <c r="B21" s="24"/>
      <c r="C21" s="25">
        <v>3.5000000000000001E-3</v>
      </c>
      <c r="D21" s="26"/>
    </row>
    <row r="22" spans="1:4" ht="15" thickBot="1" x14ac:dyDescent="0.4">
      <c r="A22" s="24" t="str">
        <f>+'Internet ETF'!A7</f>
        <v>Mukesh Ambani</v>
      </c>
      <c r="B22" s="24"/>
      <c r="C22" s="36">
        <v>3.2000000000000002E-3</v>
      </c>
      <c r="D22" s="37"/>
    </row>
    <row r="23" spans="1:4" ht="15" thickBot="1" x14ac:dyDescent="0.4"/>
    <row r="24" spans="1:4" ht="15" thickBot="1" x14ac:dyDescent="0.4">
      <c r="A24" s="35" t="s">
        <v>20</v>
      </c>
      <c r="B24" s="34"/>
    </row>
    <row r="25" spans="1:4" ht="15" thickBot="1" x14ac:dyDescent="0.4">
      <c r="A25" s="1" t="s">
        <v>21</v>
      </c>
      <c r="B25" s="5" t="s">
        <v>17</v>
      </c>
    </row>
    <row r="26" spans="1:4" x14ac:dyDescent="0.35">
      <c r="A26" s="10" t="s">
        <v>44</v>
      </c>
      <c r="B26" s="11">
        <v>56.9</v>
      </c>
    </row>
    <row r="27" spans="1:4" x14ac:dyDescent="0.35">
      <c r="A27" s="10" t="s">
        <v>100</v>
      </c>
      <c r="B27" s="11">
        <v>24.28</v>
      </c>
    </row>
    <row r="28" spans="1:4" x14ac:dyDescent="0.35">
      <c r="A28" s="10" t="s">
        <v>30</v>
      </c>
      <c r="B28" s="11">
        <v>10.52</v>
      </c>
    </row>
    <row r="29" spans="1:4" x14ac:dyDescent="0.35">
      <c r="A29" s="10" t="s">
        <v>69</v>
      </c>
      <c r="B29" s="11">
        <v>5.31</v>
      </c>
    </row>
  </sheetData>
  <mergeCells count="20">
    <mergeCell ref="A16:B16"/>
    <mergeCell ref="C16:D16"/>
    <mergeCell ref="A1:D1"/>
    <mergeCell ref="A2:D2"/>
    <mergeCell ref="A14:D14"/>
    <mergeCell ref="A15:B15"/>
    <mergeCell ref="C15:D15"/>
    <mergeCell ref="A17:B17"/>
    <mergeCell ref="C17:D17"/>
    <mergeCell ref="A18:B18"/>
    <mergeCell ref="C18:D18"/>
    <mergeCell ref="A19:B19"/>
    <mergeCell ref="C19:D19"/>
    <mergeCell ref="A24:B24"/>
    <mergeCell ref="A20:B20"/>
    <mergeCell ref="C20:D20"/>
    <mergeCell ref="A21:B21"/>
    <mergeCell ref="C21:D21"/>
    <mergeCell ref="A22:B22"/>
    <mergeCell ref="C22:D22"/>
  </mergeCells>
  <conditionalFormatting sqref="B25">
    <cfRule type="cellIs" dxfId="21" priority="1" stopIfTrue="1" operator="lessThan">
      <formula>0</formula>
    </cfRule>
  </conditionalFormatting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51400-2D3C-433D-888F-4C7DF5E17EF2}">
  <dimension ref="A1:B7"/>
  <sheetViews>
    <sheetView workbookViewId="0">
      <selection activeCell="S51" sqref="S51"/>
    </sheetView>
  </sheetViews>
  <sheetFormatPr defaultRowHeight="14.5" x14ac:dyDescent="0.35"/>
  <sheetData>
    <row r="1" spans="1:2" x14ac:dyDescent="0.35">
      <c r="A1" t="s">
        <v>353</v>
      </c>
      <c r="B1" s="20">
        <v>9.5662280000000006</v>
      </c>
    </row>
    <row r="2" spans="1:2" x14ac:dyDescent="0.35">
      <c r="A2" t="s">
        <v>323</v>
      </c>
      <c r="B2" s="20">
        <v>3.010348</v>
      </c>
    </row>
    <row r="3" spans="1:2" x14ac:dyDescent="0.35">
      <c r="A3" t="s">
        <v>354</v>
      </c>
      <c r="B3" s="20">
        <v>2.714852</v>
      </c>
    </row>
    <row r="4" spans="1:2" x14ac:dyDescent="0.35">
      <c r="A4" t="s">
        <v>355</v>
      </c>
      <c r="B4" s="20">
        <v>0.80957699999999999</v>
      </c>
    </row>
    <row r="5" spans="1:2" x14ac:dyDescent="0.35">
      <c r="A5" t="s">
        <v>330</v>
      </c>
      <c r="B5" s="20">
        <v>0.61276600000000003</v>
      </c>
    </row>
    <row r="6" spans="1:2" x14ac:dyDescent="0.35">
      <c r="A6" t="s">
        <v>356</v>
      </c>
      <c r="B6" s="20">
        <v>0.34812900000000002</v>
      </c>
    </row>
    <row r="7" spans="1:2" x14ac:dyDescent="0.35">
      <c r="A7" t="s">
        <v>327</v>
      </c>
      <c r="B7" s="20">
        <v>0.32138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29"/>
  <sheetViews>
    <sheetView topLeftCell="A26" workbookViewId="0">
      <selection activeCell="B29" sqref="B29"/>
    </sheetView>
  </sheetViews>
  <sheetFormatPr defaultColWidth="17" defaultRowHeight="14.5" x14ac:dyDescent="0.35"/>
  <cols>
    <col min="2" max="2" width="45.453125" customWidth="1"/>
    <col min="3" max="3" width="24.1796875" customWidth="1"/>
    <col min="4" max="4" width="20.453125" customWidth="1"/>
  </cols>
  <sheetData>
    <row r="1" spans="1:4" ht="15" thickBot="1" x14ac:dyDescent="0.4">
      <c r="A1" s="38" t="s">
        <v>110</v>
      </c>
      <c r="B1" s="38"/>
      <c r="C1" s="38"/>
      <c r="D1" s="38"/>
    </row>
    <row r="2" spans="1:4" x14ac:dyDescent="0.35">
      <c r="A2" s="28" t="s">
        <v>19</v>
      </c>
      <c r="B2" s="29"/>
      <c r="C2" s="29"/>
      <c r="D2" s="30"/>
    </row>
    <row r="3" spans="1:4" x14ac:dyDescent="0.35">
      <c r="A3" s="2" t="s">
        <v>0</v>
      </c>
      <c r="B3" s="3" t="s">
        <v>1</v>
      </c>
      <c r="C3" s="3" t="s">
        <v>2</v>
      </c>
      <c r="D3" s="4" t="s">
        <v>3</v>
      </c>
    </row>
    <row r="4" spans="1:4" x14ac:dyDescent="0.35">
      <c r="A4" s="8" t="s">
        <v>7</v>
      </c>
      <c r="B4" s="8" t="s">
        <v>8</v>
      </c>
      <c r="C4" s="8" t="s">
        <v>9</v>
      </c>
      <c r="D4" s="9">
        <v>0.10229942156269731</v>
      </c>
    </row>
    <row r="5" spans="1:4" x14ac:dyDescent="0.35">
      <c r="A5" s="8" t="s">
        <v>10</v>
      </c>
      <c r="B5" s="8" t="s">
        <v>11</v>
      </c>
      <c r="C5" s="8" t="s">
        <v>9</v>
      </c>
      <c r="D5" s="9">
        <v>9.181696214568151E-2</v>
      </c>
    </row>
    <row r="6" spans="1:4" x14ac:dyDescent="0.35">
      <c r="A6" s="8" t="s">
        <v>4</v>
      </c>
      <c r="B6" s="8" t="s">
        <v>5</v>
      </c>
      <c r="C6" s="8" t="s">
        <v>6</v>
      </c>
      <c r="D6" s="9">
        <v>7.8886516652044728E-2</v>
      </c>
    </row>
    <row r="7" spans="1:4" x14ac:dyDescent="0.35">
      <c r="A7" s="8" t="s">
        <v>36</v>
      </c>
      <c r="B7" s="8" t="s">
        <v>37</v>
      </c>
      <c r="C7" s="8" t="s">
        <v>38</v>
      </c>
      <c r="D7" s="9">
        <v>5.3542546199118558E-2</v>
      </c>
    </row>
    <row r="8" spans="1:4" x14ac:dyDescent="0.35">
      <c r="A8" s="8" t="s">
        <v>52</v>
      </c>
      <c r="B8" s="8" t="s">
        <v>53</v>
      </c>
      <c r="C8" s="8" t="s">
        <v>54</v>
      </c>
      <c r="D8" s="9">
        <v>4.1155692964301029E-2</v>
      </c>
    </row>
    <row r="9" spans="1:4" x14ac:dyDescent="0.35">
      <c r="A9" s="8" t="s">
        <v>89</v>
      </c>
      <c r="B9" s="8" t="s">
        <v>90</v>
      </c>
      <c r="C9" s="8" t="s">
        <v>9</v>
      </c>
      <c r="D9" s="9">
        <v>3.791929283464799E-2</v>
      </c>
    </row>
    <row r="10" spans="1:4" x14ac:dyDescent="0.35">
      <c r="A10" s="8" t="s">
        <v>288</v>
      </c>
      <c r="B10" s="8" t="s">
        <v>289</v>
      </c>
      <c r="C10" s="8" t="s">
        <v>12</v>
      </c>
      <c r="D10" s="9">
        <v>3.5392882768943416E-2</v>
      </c>
    </row>
    <row r="11" spans="1:4" x14ac:dyDescent="0.35">
      <c r="A11" s="8"/>
      <c r="B11" s="8"/>
      <c r="C11" s="8"/>
      <c r="D11" s="9"/>
    </row>
    <row r="13" spans="1:4" ht="15" thickBot="1" x14ac:dyDescent="0.4"/>
    <row r="14" spans="1:4" ht="15" thickBot="1" x14ac:dyDescent="0.4">
      <c r="A14" s="28" t="s">
        <v>18</v>
      </c>
      <c r="B14" s="29"/>
      <c r="C14" s="29"/>
      <c r="D14" s="30"/>
    </row>
    <row r="15" spans="1:4" ht="15" thickBot="1" x14ac:dyDescent="0.4">
      <c r="A15" s="31" t="s">
        <v>16</v>
      </c>
      <c r="B15" s="32"/>
      <c r="C15" s="33" t="s">
        <v>17</v>
      </c>
      <c r="D15" s="34"/>
    </row>
    <row r="16" spans="1:4" ht="15" thickBot="1" x14ac:dyDescent="0.4">
      <c r="A16" s="24" t="str">
        <f>+'Nifty 50 Index'!A1</f>
        <v>HDFC</v>
      </c>
      <c r="B16" s="24"/>
      <c r="C16" s="25">
        <v>0.1076</v>
      </c>
      <c r="D16" s="26"/>
    </row>
    <row r="17" spans="1:4" ht="15" thickBot="1" x14ac:dyDescent="0.4">
      <c r="A17" s="24" t="str">
        <f>+'Nifty 50 Index'!A2</f>
        <v>ICICI</v>
      </c>
      <c r="B17" s="24"/>
      <c r="C17" s="25">
        <v>9.1800000000000007E-2</v>
      </c>
      <c r="D17" s="26"/>
    </row>
    <row r="18" spans="1:4" ht="15" thickBot="1" x14ac:dyDescent="0.4">
      <c r="A18" s="24" t="str">
        <f>+'Nifty 50 Index'!A3</f>
        <v>Mukesh Ambani</v>
      </c>
      <c r="B18" s="24"/>
      <c r="C18" s="25">
        <v>8.6400000000000005E-2</v>
      </c>
      <c r="D18" s="26"/>
    </row>
    <row r="19" spans="1:4" ht="15" thickBot="1" x14ac:dyDescent="0.4">
      <c r="A19" s="24" t="str">
        <f>+'Nifty 50 Index'!A4</f>
        <v>Tata</v>
      </c>
      <c r="B19" s="24"/>
      <c r="C19" s="25">
        <v>7.51E-2</v>
      </c>
      <c r="D19" s="26"/>
    </row>
    <row r="20" spans="1:4" ht="15" thickBot="1" x14ac:dyDescent="0.4">
      <c r="A20" s="24" t="str">
        <f>+'Nifty 50 Index'!A5</f>
        <v>PSU</v>
      </c>
      <c r="B20" s="24"/>
      <c r="C20" s="25">
        <v>5.5899999999999998E-2</v>
      </c>
      <c r="D20" s="26"/>
    </row>
    <row r="21" spans="1:4" ht="15" thickBot="1" x14ac:dyDescent="0.4">
      <c r="A21" s="24" t="str">
        <f>+'Nifty 50 Index'!A6</f>
        <v>Bharti</v>
      </c>
      <c r="B21" s="24"/>
      <c r="C21" s="25">
        <v>5.3499999999999999E-2</v>
      </c>
      <c r="D21" s="26"/>
    </row>
    <row r="22" spans="1:4" ht="15" thickBot="1" x14ac:dyDescent="0.4">
      <c r="A22" s="24" t="str">
        <f>+'Nifty 50 Index'!A7</f>
        <v>Bajaj</v>
      </c>
      <c r="B22" s="24"/>
      <c r="C22" s="36">
        <v>4.9200000000000001E-2</v>
      </c>
      <c r="D22" s="37"/>
    </row>
    <row r="23" spans="1:4" ht="15" thickBot="1" x14ac:dyDescent="0.4"/>
    <row r="24" spans="1:4" ht="15" thickBot="1" x14ac:dyDescent="0.4">
      <c r="A24" s="35" t="s">
        <v>20</v>
      </c>
      <c r="B24" s="34"/>
    </row>
    <row r="25" spans="1:4" ht="15" thickBot="1" x14ac:dyDescent="0.4">
      <c r="A25" s="1" t="s">
        <v>21</v>
      </c>
      <c r="B25" s="5" t="s">
        <v>17</v>
      </c>
    </row>
    <row r="26" spans="1:4" x14ac:dyDescent="0.35">
      <c r="A26" s="10" t="s">
        <v>9</v>
      </c>
      <c r="B26" s="11">
        <v>28.92</v>
      </c>
    </row>
    <row r="27" spans="1:4" x14ac:dyDescent="0.35">
      <c r="A27" s="10" t="s">
        <v>12</v>
      </c>
      <c r="B27" s="11">
        <v>8.34</v>
      </c>
    </row>
    <row r="28" spans="1:4" x14ac:dyDescent="0.35">
      <c r="A28" s="10" t="s">
        <v>6</v>
      </c>
      <c r="B28" s="11">
        <v>7.89</v>
      </c>
    </row>
    <row r="29" spans="1:4" x14ac:dyDescent="0.35">
      <c r="A29" s="10" t="s">
        <v>46</v>
      </c>
      <c r="B29" s="11">
        <v>7.1</v>
      </c>
    </row>
  </sheetData>
  <mergeCells count="20">
    <mergeCell ref="A16:B16"/>
    <mergeCell ref="C16:D16"/>
    <mergeCell ref="A1:D1"/>
    <mergeCell ref="A2:D2"/>
    <mergeCell ref="A14:D14"/>
    <mergeCell ref="A15:B15"/>
    <mergeCell ref="C15:D15"/>
    <mergeCell ref="A17:B17"/>
    <mergeCell ref="C17:D17"/>
    <mergeCell ref="A18:B18"/>
    <mergeCell ref="C18:D18"/>
    <mergeCell ref="A19:B19"/>
    <mergeCell ref="C19:D19"/>
    <mergeCell ref="A24:B24"/>
    <mergeCell ref="A20:B20"/>
    <mergeCell ref="C20:D20"/>
    <mergeCell ref="A21:B21"/>
    <mergeCell ref="C21:D21"/>
    <mergeCell ref="A22:B22"/>
    <mergeCell ref="C22:D22"/>
  </mergeCells>
  <conditionalFormatting sqref="B25">
    <cfRule type="cellIs" dxfId="20" priority="1" stopIfTrue="1" operator="lessThan">
      <formula>0</formula>
    </cfRule>
  </conditionalFormatting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4AE7B-F8B4-409C-BDA1-970AE1784DD8}">
  <dimension ref="A1:B7"/>
  <sheetViews>
    <sheetView workbookViewId="0">
      <selection activeCell="W32" sqref="W32"/>
    </sheetView>
  </sheetViews>
  <sheetFormatPr defaultRowHeight="14.5" x14ac:dyDescent="0.35"/>
  <sheetData>
    <row r="1" spans="1:2" x14ac:dyDescent="0.35">
      <c r="A1" s="21" t="s">
        <v>324</v>
      </c>
      <c r="B1" s="22">
        <v>10.756777999999999</v>
      </c>
    </row>
    <row r="2" spans="1:2" x14ac:dyDescent="0.35">
      <c r="A2" s="21" t="s">
        <v>326</v>
      </c>
      <c r="B2" s="22">
        <v>9.1816960000000005</v>
      </c>
    </row>
    <row r="3" spans="1:2" x14ac:dyDescent="0.35">
      <c r="A3" s="21" t="s">
        <v>327</v>
      </c>
      <c r="B3" s="22">
        <v>8.6400050000000004</v>
      </c>
    </row>
    <row r="4" spans="1:2" x14ac:dyDescent="0.35">
      <c r="A4" s="21" t="s">
        <v>325</v>
      </c>
      <c r="B4" s="22">
        <v>7.5088649999999992</v>
      </c>
    </row>
    <row r="5" spans="1:2" x14ac:dyDescent="0.35">
      <c r="A5" s="21" t="s">
        <v>323</v>
      </c>
      <c r="B5" s="22">
        <v>5.5865040000000006</v>
      </c>
    </row>
    <row r="6" spans="1:2" x14ac:dyDescent="0.35">
      <c r="A6" s="21" t="s">
        <v>328</v>
      </c>
      <c r="B6" s="22">
        <v>5.3542550000000002</v>
      </c>
    </row>
    <row r="7" spans="1:2" x14ac:dyDescent="0.35">
      <c r="A7" s="21" t="s">
        <v>329</v>
      </c>
      <c r="B7" s="22">
        <v>4.9164460000000005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29"/>
  <sheetViews>
    <sheetView topLeftCell="A15" workbookViewId="0">
      <selection activeCell="B29" sqref="B29"/>
    </sheetView>
  </sheetViews>
  <sheetFormatPr defaultColWidth="17" defaultRowHeight="14.5" x14ac:dyDescent="0.35"/>
  <cols>
    <col min="2" max="2" width="45.453125" customWidth="1"/>
    <col min="3" max="3" width="24.1796875" customWidth="1"/>
    <col min="4" max="4" width="20.453125" customWidth="1"/>
  </cols>
  <sheetData>
    <row r="1" spans="1:4" ht="15" thickBot="1" x14ac:dyDescent="0.4">
      <c r="A1" s="38" t="s">
        <v>111</v>
      </c>
      <c r="B1" s="38"/>
      <c r="C1" s="38"/>
      <c r="D1" s="38"/>
    </row>
    <row r="2" spans="1:4" x14ac:dyDescent="0.35">
      <c r="A2" s="28" t="s">
        <v>19</v>
      </c>
      <c r="B2" s="29"/>
      <c r="C2" s="29"/>
      <c r="D2" s="30"/>
    </row>
    <row r="3" spans="1:4" x14ac:dyDescent="0.35">
      <c r="A3" s="2" t="s">
        <v>0</v>
      </c>
      <c r="B3" s="3" t="s">
        <v>1</v>
      </c>
      <c r="C3" s="3" t="s">
        <v>2</v>
      </c>
      <c r="D3" s="4" t="s">
        <v>3</v>
      </c>
    </row>
    <row r="4" spans="1:4" x14ac:dyDescent="0.35">
      <c r="A4" s="8" t="s">
        <v>7</v>
      </c>
      <c r="B4" s="8" t="s">
        <v>8</v>
      </c>
      <c r="C4" s="8" t="s">
        <v>9</v>
      </c>
      <c r="D4" s="9">
        <v>0.10216360027182197</v>
      </c>
    </row>
    <row r="5" spans="1:4" x14ac:dyDescent="0.35">
      <c r="A5" s="8" t="s">
        <v>10</v>
      </c>
      <c r="B5" s="8" t="s">
        <v>11</v>
      </c>
      <c r="C5" s="8" t="s">
        <v>9</v>
      </c>
      <c r="D5" s="9">
        <v>9.1694175020807608E-2</v>
      </c>
    </row>
    <row r="6" spans="1:4" x14ac:dyDescent="0.35">
      <c r="A6" s="8" t="s">
        <v>4</v>
      </c>
      <c r="B6" s="8" t="s">
        <v>5</v>
      </c>
      <c r="C6" s="8" t="s">
        <v>6</v>
      </c>
      <c r="D6" s="9">
        <v>7.8783902545842902E-2</v>
      </c>
    </row>
    <row r="7" spans="1:4" x14ac:dyDescent="0.35">
      <c r="A7" s="8" t="s">
        <v>36</v>
      </c>
      <c r="B7" s="8" t="s">
        <v>37</v>
      </c>
      <c r="C7" s="8" t="s">
        <v>38</v>
      </c>
      <c r="D7" s="9">
        <v>5.3476435449920721E-2</v>
      </c>
    </row>
    <row r="8" spans="1:4" x14ac:dyDescent="0.35">
      <c r="A8" s="8" t="s">
        <v>52</v>
      </c>
      <c r="B8" s="8" t="s">
        <v>53</v>
      </c>
      <c r="C8" s="8" t="s">
        <v>54</v>
      </c>
      <c r="D8" s="9">
        <v>4.1105099652972821E-2</v>
      </c>
    </row>
    <row r="9" spans="1:4" x14ac:dyDescent="0.35">
      <c r="A9" s="8" t="s">
        <v>89</v>
      </c>
      <c r="B9" s="8" t="s">
        <v>90</v>
      </c>
      <c r="C9" s="8" t="s">
        <v>9</v>
      </c>
      <c r="D9" s="9">
        <v>3.7867151729035327E-2</v>
      </c>
    </row>
    <row r="10" spans="1:4" x14ac:dyDescent="0.35">
      <c r="A10" s="8" t="s">
        <v>288</v>
      </c>
      <c r="B10" s="8" t="s">
        <v>289</v>
      </c>
      <c r="C10" s="8" t="s">
        <v>12</v>
      </c>
      <c r="D10" s="9">
        <v>3.5344465937476068E-2</v>
      </c>
    </row>
    <row r="11" spans="1:4" x14ac:dyDescent="0.35">
      <c r="A11" s="8"/>
      <c r="B11" s="8"/>
      <c r="C11" s="8"/>
      <c r="D11" s="9"/>
    </row>
    <row r="13" spans="1:4" ht="15" thickBot="1" x14ac:dyDescent="0.4"/>
    <row r="14" spans="1:4" ht="15" thickBot="1" x14ac:dyDescent="0.4">
      <c r="A14" s="28" t="s">
        <v>18</v>
      </c>
      <c r="B14" s="29"/>
      <c r="C14" s="29"/>
      <c r="D14" s="30"/>
    </row>
    <row r="15" spans="1:4" ht="15" thickBot="1" x14ac:dyDescent="0.4">
      <c r="A15" s="31" t="s">
        <v>16</v>
      </c>
      <c r="B15" s="32"/>
      <c r="C15" s="33" t="s">
        <v>17</v>
      </c>
      <c r="D15" s="34"/>
    </row>
    <row r="16" spans="1:4" ht="15" thickBot="1" x14ac:dyDescent="0.4">
      <c r="A16" s="24" t="str">
        <f>+'Nifty 50 ETF'!A1</f>
        <v>HDFC</v>
      </c>
      <c r="B16" s="24"/>
      <c r="C16" s="25">
        <v>0.1074</v>
      </c>
      <c r="D16" s="26"/>
    </row>
    <row r="17" spans="1:4" ht="15" thickBot="1" x14ac:dyDescent="0.4">
      <c r="A17" s="24" t="str">
        <f>+'Nifty 50 ETF'!A2</f>
        <v>ICICI</v>
      </c>
      <c r="B17" s="24"/>
      <c r="C17" s="25">
        <v>9.1700000000000004E-2</v>
      </c>
      <c r="D17" s="26"/>
    </row>
    <row r="18" spans="1:4" ht="15" thickBot="1" x14ac:dyDescent="0.4">
      <c r="A18" s="24" t="str">
        <f>+'Nifty 50 ETF'!A3</f>
        <v>Mukesh Ambani</v>
      </c>
      <c r="B18" s="24"/>
      <c r="C18" s="25">
        <v>8.6300000000000002E-2</v>
      </c>
      <c r="D18" s="26"/>
    </row>
    <row r="19" spans="1:4" ht="15" thickBot="1" x14ac:dyDescent="0.4">
      <c r="A19" s="24" t="str">
        <f>+'Nifty 50 ETF'!A4</f>
        <v>Tata</v>
      </c>
      <c r="B19" s="24"/>
      <c r="C19" s="25">
        <v>7.4999999999999997E-2</v>
      </c>
      <c r="D19" s="26"/>
    </row>
    <row r="20" spans="1:4" ht="15" thickBot="1" x14ac:dyDescent="0.4">
      <c r="A20" s="24" t="str">
        <f>+'Nifty 50 ETF'!A5</f>
        <v>PSU</v>
      </c>
      <c r="B20" s="24"/>
      <c r="C20" s="25">
        <v>5.5800000000000002E-2</v>
      </c>
      <c r="D20" s="26"/>
    </row>
    <row r="21" spans="1:4" ht="15" thickBot="1" x14ac:dyDescent="0.4">
      <c r="A21" s="24" t="str">
        <f>+'Nifty 50 ETF'!A6</f>
        <v>Bharti</v>
      </c>
      <c r="B21" s="24"/>
      <c r="C21" s="25">
        <v>5.3499999999999999E-2</v>
      </c>
      <c r="D21" s="26"/>
    </row>
    <row r="22" spans="1:4" ht="15" thickBot="1" x14ac:dyDescent="0.4">
      <c r="A22" s="24" t="str">
        <f>+'Nifty 50 ETF'!A7</f>
        <v>Bajaj</v>
      </c>
      <c r="B22" s="24"/>
      <c r="C22" s="36">
        <v>4.9099999999999998E-2</v>
      </c>
      <c r="D22" s="37"/>
    </row>
    <row r="23" spans="1:4" ht="15" thickBot="1" x14ac:dyDescent="0.4"/>
    <row r="24" spans="1:4" ht="15" thickBot="1" x14ac:dyDescent="0.4">
      <c r="A24" s="35" t="s">
        <v>20</v>
      </c>
      <c r="B24" s="34"/>
    </row>
    <row r="25" spans="1:4" ht="15" thickBot="1" x14ac:dyDescent="0.4">
      <c r="A25" s="1" t="s">
        <v>21</v>
      </c>
      <c r="B25" s="5" t="s">
        <v>17</v>
      </c>
    </row>
    <row r="26" spans="1:4" x14ac:dyDescent="0.35">
      <c r="A26" s="10" t="s">
        <v>9</v>
      </c>
      <c r="B26" s="11">
        <v>28.88</v>
      </c>
    </row>
    <row r="27" spans="1:4" x14ac:dyDescent="0.35">
      <c r="A27" s="10" t="s">
        <v>12</v>
      </c>
      <c r="B27" s="11">
        <v>8.33</v>
      </c>
    </row>
    <row r="28" spans="1:4" x14ac:dyDescent="0.35">
      <c r="A28" s="10" t="s">
        <v>6</v>
      </c>
      <c r="B28" s="11">
        <v>7.88</v>
      </c>
    </row>
    <row r="29" spans="1:4" x14ac:dyDescent="0.35">
      <c r="A29" s="10" t="s">
        <v>46</v>
      </c>
      <c r="B29" s="11">
        <v>7.09</v>
      </c>
    </row>
  </sheetData>
  <mergeCells count="20">
    <mergeCell ref="A16:B16"/>
    <mergeCell ref="C16:D16"/>
    <mergeCell ref="A1:D1"/>
    <mergeCell ref="A2:D2"/>
    <mergeCell ref="A14:D14"/>
    <mergeCell ref="A15:B15"/>
    <mergeCell ref="C15:D15"/>
    <mergeCell ref="A17:B17"/>
    <mergeCell ref="C17:D17"/>
    <mergeCell ref="A18:B18"/>
    <mergeCell ref="C18:D18"/>
    <mergeCell ref="A19:B19"/>
    <mergeCell ref="C19:D19"/>
    <mergeCell ref="A24:B24"/>
    <mergeCell ref="A20:B20"/>
    <mergeCell ref="C20:D20"/>
    <mergeCell ref="A21:B21"/>
    <mergeCell ref="C21:D21"/>
    <mergeCell ref="A22:B22"/>
    <mergeCell ref="C22:D22"/>
  </mergeCells>
  <conditionalFormatting sqref="B25">
    <cfRule type="cellIs" dxfId="19" priority="1" stopIfTrue="1" operator="lessThan">
      <formula>0</formula>
    </cfRule>
  </conditionalFormatting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C6FC3-0CE8-49D9-BB70-DEC1DF086D3C}">
  <dimension ref="A1:B7"/>
  <sheetViews>
    <sheetView workbookViewId="0">
      <selection sqref="A1:B7"/>
    </sheetView>
  </sheetViews>
  <sheetFormatPr defaultRowHeight="14.5" x14ac:dyDescent="0.35"/>
  <sheetData>
    <row r="1" spans="1:2" x14ac:dyDescent="0.35">
      <c r="A1" s="21" t="s">
        <v>324</v>
      </c>
      <c r="B1" s="23">
        <v>10.74255</v>
      </c>
    </row>
    <row r="2" spans="1:2" x14ac:dyDescent="0.35">
      <c r="A2" s="21" t="s">
        <v>326</v>
      </c>
      <c r="B2" s="23">
        <v>9.1694180000000003</v>
      </c>
    </row>
    <row r="3" spans="1:2" x14ac:dyDescent="0.35">
      <c r="A3" s="21" t="s">
        <v>327</v>
      </c>
      <c r="B3" s="23">
        <v>8.6286749999999994</v>
      </c>
    </row>
    <row r="4" spans="1:2" x14ac:dyDescent="0.35">
      <c r="A4" s="21" t="s">
        <v>325</v>
      </c>
      <c r="B4" s="23">
        <v>7.4990550000000002</v>
      </c>
    </row>
    <row r="5" spans="1:2" x14ac:dyDescent="0.35">
      <c r="A5" s="21" t="s">
        <v>323</v>
      </c>
      <c r="B5" s="23">
        <v>5.579167</v>
      </c>
    </row>
    <row r="6" spans="1:2" x14ac:dyDescent="0.35">
      <c r="A6" s="21" t="s">
        <v>328</v>
      </c>
      <c r="B6" s="23">
        <v>5.3476439999999998</v>
      </c>
    </row>
    <row r="7" spans="1:2" x14ac:dyDescent="0.35">
      <c r="A7" s="21" t="s">
        <v>329</v>
      </c>
      <c r="B7" s="23">
        <v>4.9101590000000002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29"/>
  <sheetViews>
    <sheetView topLeftCell="A23" workbookViewId="0">
      <selection activeCell="B27" sqref="B27"/>
    </sheetView>
  </sheetViews>
  <sheetFormatPr defaultColWidth="17" defaultRowHeight="14.5" x14ac:dyDescent="0.35"/>
  <cols>
    <col min="2" max="2" width="45.453125" customWidth="1"/>
    <col min="3" max="3" width="24.1796875" customWidth="1"/>
    <col min="4" max="4" width="20.453125" customWidth="1"/>
  </cols>
  <sheetData>
    <row r="1" spans="1:4" ht="15" thickBot="1" x14ac:dyDescent="0.4">
      <c r="A1" s="38" t="s">
        <v>114</v>
      </c>
      <c r="B1" s="38"/>
      <c r="C1" s="38"/>
      <c r="D1" s="38"/>
    </row>
    <row r="2" spans="1:4" x14ac:dyDescent="0.35">
      <c r="A2" s="28" t="s">
        <v>19</v>
      </c>
      <c r="B2" s="29"/>
      <c r="C2" s="29"/>
      <c r="D2" s="30"/>
    </row>
    <row r="3" spans="1:4" x14ac:dyDescent="0.35">
      <c r="A3" s="2" t="s">
        <v>0</v>
      </c>
      <c r="B3" s="3" t="s">
        <v>1</v>
      </c>
      <c r="C3" s="3" t="s">
        <v>2</v>
      </c>
      <c r="D3" s="4" t="s">
        <v>3</v>
      </c>
    </row>
    <row r="4" spans="1:4" x14ac:dyDescent="0.35">
      <c r="A4" s="8" t="s">
        <v>76</v>
      </c>
      <c r="B4" s="8" t="s">
        <v>77</v>
      </c>
      <c r="C4" s="8" t="s">
        <v>78</v>
      </c>
      <c r="D4" s="9">
        <v>0.17252435740587138</v>
      </c>
    </row>
    <row r="5" spans="1:4" x14ac:dyDescent="0.35">
      <c r="A5" s="8" t="s">
        <v>115</v>
      </c>
      <c r="B5" s="8" t="s">
        <v>116</v>
      </c>
      <c r="C5" s="8" t="s">
        <v>78</v>
      </c>
      <c r="D5" s="9">
        <v>0.13551709735915751</v>
      </c>
    </row>
    <row r="6" spans="1:4" x14ac:dyDescent="0.35">
      <c r="A6" s="8" t="s">
        <v>131</v>
      </c>
      <c r="B6" s="8" t="s">
        <v>121</v>
      </c>
      <c r="C6" s="8" t="s">
        <v>78</v>
      </c>
      <c r="D6" s="9">
        <v>8.9504327616528281E-2</v>
      </c>
    </row>
    <row r="7" spans="1:4" x14ac:dyDescent="0.35">
      <c r="A7" s="8" t="s">
        <v>119</v>
      </c>
      <c r="B7" s="8" t="s">
        <v>120</v>
      </c>
      <c r="C7" s="8" t="s">
        <v>78</v>
      </c>
      <c r="D7" s="9">
        <v>6.6145701822987679E-2</v>
      </c>
    </row>
    <row r="8" spans="1:4" x14ac:dyDescent="0.35">
      <c r="A8" s="8" t="s">
        <v>299</v>
      </c>
      <c r="B8" s="8" t="s">
        <v>300</v>
      </c>
      <c r="C8" s="8" t="s">
        <v>95</v>
      </c>
      <c r="D8" s="9">
        <v>6.2282923538786145E-2</v>
      </c>
    </row>
    <row r="9" spans="1:4" x14ac:dyDescent="0.35">
      <c r="A9" s="8" t="s">
        <v>93</v>
      </c>
      <c r="B9" s="8" t="s">
        <v>94</v>
      </c>
      <c r="C9" s="8" t="s">
        <v>95</v>
      </c>
      <c r="D9" s="9">
        <v>6.1147410931744112E-2</v>
      </c>
    </row>
    <row r="10" spans="1:4" x14ac:dyDescent="0.35">
      <c r="A10" s="8" t="s">
        <v>117</v>
      </c>
      <c r="B10" s="8" t="s">
        <v>118</v>
      </c>
      <c r="C10" s="8" t="s">
        <v>95</v>
      </c>
      <c r="D10" s="9">
        <v>6.0595293162724072E-2</v>
      </c>
    </row>
    <row r="11" spans="1:4" x14ac:dyDescent="0.35">
      <c r="A11" s="8"/>
      <c r="B11" s="8"/>
      <c r="C11" s="8"/>
      <c r="D11" s="9"/>
    </row>
    <row r="13" spans="1:4" ht="15" thickBot="1" x14ac:dyDescent="0.4"/>
    <row r="14" spans="1:4" ht="15" thickBot="1" x14ac:dyDescent="0.4">
      <c r="A14" s="28" t="s">
        <v>18</v>
      </c>
      <c r="B14" s="29"/>
      <c r="C14" s="29"/>
      <c r="D14" s="30"/>
    </row>
    <row r="15" spans="1:4" ht="15" thickBot="1" x14ac:dyDescent="0.4">
      <c r="A15" s="31" t="s">
        <v>16</v>
      </c>
      <c r="B15" s="32"/>
      <c r="C15" s="33" t="s">
        <v>17</v>
      </c>
      <c r="D15" s="34"/>
    </row>
    <row r="16" spans="1:4" ht="15" thickBot="1" x14ac:dyDescent="0.4">
      <c r="A16" s="24" t="str">
        <f>+'BSE Power'!A1</f>
        <v>PSU</v>
      </c>
      <c r="B16" s="24"/>
      <c r="C16" s="25">
        <v>0.39600000000000002</v>
      </c>
      <c r="D16" s="26"/>
    </row>
    <row r="17" spans="1:4" ht="15" thickBot="1" x14ac:dyDescent="0.4">
      <c r="A17" s="24" t="str">
        <f>+'BSE Power'!A2</f>
        <v>Adani</v>
      </c>
      <c r="B17" s="24"/>
      <c r="C17" s="25">
        <v>0.1371</v>
      </c>
      <c r="D17" s="26"/>
    </row>
    <row r="18" spans="1:4" ht="15" thickBot="1" x14ac:dyDescent="0.4">
      <c r="A18" s="24" t="str">
        <f>+'BSE Power'!A3</f>
        <v>Tata</v>
      </c>
      <c r="B18" s="24"/>
      <c r="C18" s="25">
        <v>6.6100000000000006E-2</v>
      </c>
      <c r="D18" s="26"/>
    </row>
    <row r="19" spans="1:4" ht="15" thickBot="1" x14ac:dyDescent="0.4">
      <c r="A19" s="24" t="str">
        <f>+'BSE Power'!A4</f>
        <v>Siemens - MNC</v>
      </c>
      <c r="B19" s="24"/>
      <c r="C19" s="25">
        <v>6.5100000000000005E-2</v>
      </c>
      <c r="D19" s="26"/>
    </row>
    <row r="20" spans="1:4" ht="15" thickBot="1" x14ac:dyDescent="0.4">
      <c r="A20" s="24" t="str">
        <f>+'BSE Power'!A5</f>
        <v>Murugappa Chettiar</v>
      </c>
      <c r="B20" s="24"/>
      <c r="C20" s="25">
        <v>6.1100000000000002E-2</v>
      </c>
      <c r="D20" s="26"/>
    </row>
    <row r="21" spans="1:4" ht="15" thickBot="1" x14ac:dyDescent="0.4">
      <c r="A21" s="24" t="str">
        <f>+'BSE Power'!A6</f>
        <v>Suzlon</v>
      </c>
      <c r="B21" s="24"/>
      <c r="C21" s="25">
        <v>6.0600000000000001E-2</v>
      </c>
      <c r="D21" s="26"/>
    </row>
    <row r="22" spans="1:4" ht="15" thickBot="1" x14ac:dyDescent="0.4">
      <c r="A22" s="24" t="str">
        <f>+'BSE Power'!A7</f>
        <v>ABB India - MNC</v>
      </c>
      <c r="B22" s="24"/>
      <c r="C22" s="36">
        <v>4.0399999999999998E-2</v>
      </c>
      <c r="D22" s="37"/>
    </row>
    <row r="23" spans="1:4" ht="15" thickBot="1" x14ac:dyDescent="0.4"/>
    <row r="24" spans="1:4" ht="15" thickBot="1" x14ac:dyDescent="0.4">
      <c r="A24" s="35" t="s">
        <v>20</v>
      </c>
      <c r="B24" s="34"/>
    </row>
    <row r="25" spans="1:4" ht="15" thickBot="1" x14ac:dyDescent="0.4">
      <c r="A25" s="1" t="s">
        <v>21</v>
      </c>
      <c r="B25" s="5" t="s">
        <v>17</v>
      </c>
    </row>
    <row r="26" spans="1:4" x14ac:dyDescent="0.35">
      <c r="A26" s="10" t="s">
        <v>78</v>
      </c>
      <c r="B26" s="11">
        <v>59.58</v>
      </c>
    </row>
    <row r="27" spans="1:4" x14ac:dyDescent="0.35">
      <c r="A27" s="10" t="s">
        <v>95</v>
      </c>
      <c r="B27" s="11">
        <v>40.43</v>
      </c>
    </row>
    <row r="28" spans="1:4" x14ac:dyDescent="0.35">
      <c r="A28" s="10"/>
      <c r="B28" s="11"/>
    </row>
    <row r="29" spans="1:4" x14ac:dyDescent="0.35">
      <c r="A29" s="10"/>
      <c r="B29" s="11"/>
    </row>
  </sheetData>
  <mergeCells count="20">
    <mergeCell ref="A24:B24"/>
    <mergeCell ref="A20:B20"/>
    <mergeCell ref="C20:D20"/>
    <mergeCell ref="A21:B21"/>
    <mergeCell ref="C21:D21"/>
    <mergeCell ref="A22:B22"/>
    <mergeCell ref="C22:D22"/>
    <mergeCell ref="A17:B17"/>
    <mergeCell ref="C17:D17"/>
    <mergeCell ref="A18:B18"/>
    <mergeCell ref="C18:D18"/>
    <mergeCell ref="A19:B19"/>
    <mergeCell ref="C19:D19"/>
    <mergeCell ref="A16:B16"/>
    <mergeCell ref="C16:D16"/>
    <mergeCell ref="A1:D1"/>
    <mergeCell ref="A2:D2"/>
    <mergeCell ref="A14:D14"/>
    <mergeCell ref="A15:B15"/>
    <mergeCell ref="C15:D15"/>
  </mergeCells>
  <conditionalFormatting sqref="B25">
    <cfRule type="cellIs" dxfId="18" priority="1" stopIfTrue="1" operator="lessThan">
      <formula>0</formula>
    </cfRule>
  </conditionalFormatting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3C11E-8604-477A-B12D-B781FFB0BF57}">
  <dimension ref="A1:B7"/>
  <sheetViews>
    <sheetView workbookViewId="0">
      <selection activeCell="G53" sqref="G53"/>
    </sheetView>
  </sheetViews>
  <sheetFormatPr defaultRowHeight="14.5" x14ac:dyDescent="0.35"/>
  <sheetData>
    <row r="1" spans="1:2" x14ac:dyDescent="0.35">
      <c r="A1" s="21" t="s">
        <v>323</v>
      </c>
      <c r="B1" s="22">
        <v>39.595106999999999</v>
      </c>
    </row>
    <row r="2" spans="1:2" x14ac:dyDescent="0.35">
      <c r="A2" s="21" t="s">
        <v>346</v>
      </c>
      <c r="B2" s="22">
        <v>13.714957999999999</v>
      </c>
    </row>
    <row r="3" spans="1:2" x14ac:dyDescent="0.35">
      <c r="A3" s="21" t="s">
        <v>325</v>
      </c>
      <c r="B3" s="22">
        <v>6.6145699999999996</v>
      </c>
    </row>
    <row r="4" spans="1:2" x14ac:dyDescent="0.35">
      <c r="A4" s="21" t="s">
        <v>357</v>
      </c>
      <c r="B4" s="22">
        <v>6.5086499999999994</v>
      </c>
    </row>
    <row r="5" spans="1:2" x14ac:dyDescent="0.35">
      <c r="A5" s="21" t="s">
        <v>331</v>
      </c>
      <c r="B5" s="22">
        <v>6.1147410000000004</v>
      </c>
    </row>
    <row r="6" spans="1:2" x14ac:dyDescent="0.35">
      <c r="A6" s="21" t="s">
        <v>358</v>
      </c>
      <c r="B6" s="22">
        <v>6.0595290000000004</v>
      </c>
    </row>
    <row r="7" spans="1:2" x14ac:dyDescent="0.35">
      <c r="A7" s="21" t="s">
        <v>359</v>
      </c>
      <c r="B7" s="22">
        <v>4.0380209999999996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9"/>
  <sheetViews>
    <sheetView topLeftCell="A23" workbookViewId="0">
      <selection activeCell="A29" sqref="A29"/>
    </sheetView>
  </sheetViews>
  <sheetFormatPr defaultColWidth="17" defaultRowHeight="14.5" x14ac:dyDescent="0.35"/>
  <cols>
    <col min="2" max="2" width="45.453125" customWidth="1"/>
    <col min="3" max="3" width="24.1796875" customWidth="1"/>
    <col min="4" max="4" width="20.453125" customWidth="1"/>
  </cols>
  <sheetData>
    <row r="1" spans="1:4" ht="15" thickBot="1" x14ac:dyDescent="0.4">
      <c r="A1" s="38" t="s">
        <v>122</v>
      </c>
      <c r="B1" s="38"/>
      <c r="C1" s="38"/>
      <c r="D1" s="38"/>
    </row>
    <row r="2" spans="1:4" x14ac:dyDescent="0.35">
      <c r="A2" s="28" t="s">
        <v>19</v>
      </c>
      <c r="B2" s="29"/>
      <c r="C2" s="29"/>
      <c r="D2" s="30"/>
    </row>
    <row r="3" spans="1:4" x14ac:dyDescent="0.35">
      <c r="A3" s="2" t="s">
        <v>0</v>
      </c>
      <c r="B3" s="3" t="s">
        <v>1</v>
      </c>
      <c r="C3" s="3" t="s">
        <v>2</v>
      </c>
      <c r="D3" s="4" t="s">
        <v>3</v>
      </c>
    </row>
    <row r="4" spans="1:4" ht="26" x14ac:dyDescent="0.35">
      <c r="A4" s="8" t="s">
        <v>96</v>
      </c>
      <c r="B4" s="8" t="s">
        <v>97</v>
      </c>
      <c r="C4" s="8" t="s">
        <v>34</v>
      </c>
      <c r="D4" s="9">
        <v>4.0299626536050667E-2</v>
      </c>
    </row>
    <row r="5" spans="1:4" x14ac:dyDescent="0.35">
      <c r="A5" s="8" t="s">
        <v>123</v>
      </c>
      <c r="B5" s="8" t="s">
        <v>124</v>
      </c>
      <c r="C5" s="8" t="s">
        <v>46</v>
      </c>
      <c r="D5" s="9">
        <v>3.9891641174257024E-2</v>
      </c>
    </row>
    <row r="6" spans="1:4" ht="26" x14ac:dyDescent="0.35">
      <c r="A6" s="8" t="s">
        <v>212</v>
      </c>
      <c r="B6" s="8" t="s">
        <v>250</v>
      </c>
      <c r="C6" s="8" t="s">
        <v>273</v>
      </c>
      <c r="D6" s="9">
        <v>3.5927310484424671E-2</v>
      </c>
    </row>
    <row r="7" spans="1:4" x14ac:dyDescent="0.35">
      <c r="A7" s="8" t="s">
        <v>59</v>
      </c>
      <c r="B7" s="8" t="s">
        <v>60</v>
      </c>
      <c r="C7" s="8" t="s">
        <v>58</v>
      </c>
      <c r="D7" s="9">
        <v>3.4710771344543284E-2</v>
      </c>
    </row>
    <row r="8" spans="1:4" x14ac:dyDescent="0.35">
      <c r="A8" s="8" t="s">
        <v>131</v>
      </c>
      <c r="B8" s="8" t="s">
        <v>121</v>
      </c>
      <c r="C8" s="8" t="s">
        <v>78</v>
      </c>
      <c r="D8" s="9">
        <v>3.4530783687794636E-2</v>
      </c>
    </row>
    <row r="9" spans="1:4" ht="26" x14ac:dyDescent="0.35">
      <c r="A9" s="8" t="s">
        <v>274</v>
      </c>
      <c r="B9" s="8" t="s">
        <v>275</v>
      </c>
      <c r="C9" s="8" t="s">
        <v>29</v>
      </c>
      <c r="D9" s="9">
        <v>3.150475218627647E-2</v>
      </c>
    </row>
    <row r="10" spans="1:4" ht="26" x14ac:dyDescent="0.35">
      <c r="A10" s="8" t="s">
        <v>301</v>
      </c>
      <c r="B10" s="8" t="s">
        <v>302</v>
      </c>
      <c r="C10" s="8" t="s">
        <v>34</v>
      </c>
      <c r="D10" s="9">
        <v>2.9555874163907894E-2</v>
      </c>
    </row>
    <row r="11" spans="1:4" x14ac:dyDescent="0.35">
      <c r="A11" s="8"/>
      <c r="B11" s="8"/>
      <c r="C11" s="8"/>
      <c r="D11" s="9"/>
    </row>
    <row r="13" spans="1:4" ht="15" thickBot="1" x14ac:dyDescent="0.4"/>
    <row r="14" spans="1:4" ht="15" thickBot="1" x14ac:dyDescent="0.4">
      <c r="A14" s="28" t="s">
        <v>18</v>
      </c>
      <c r="B14" s="29"/>
      <c r="C14" s="29"/>
      <c r="D14" s="30"/>
    </row>
    <row r="15" spans="1:4" ht="15" thickBot="1" x14ac:dyDescent="0.4">
      <c r="A15" s="31" t="s">
        <v>16</v>
      </c>
      <c r="B15" s="32"/>
      <c r="C15" s="33" t="s">
        <v>17</v>
      </c>
      <c r="D15" s="34"/>
    </row>
    <row r="16" spans="1:4" ht="15" thickBot="1" x14ac:dyDescent="0.4">
      <c r="A16" s="24" t="str">
        <f>+'Next 50 ETF'!A1</f>
        <v>PSU</v>
      </c>
      <c r="B16" s="24"/>
      <c r="C16" s="25">
        <v>0.21959999999999999</v>
      </c>
      <c r="D16" s="26"/>
    </row>
    <row r="17" spans="1:4" ht="15" thickBot="1" x14ac:dyDescent="0.4">
      <c r="A17" s="24" t="str">
        <f>+'Next 50 ETF'!A2</f>
        <v>Tata</v>
      </c>
      <c r="B17" s="24"/>
      <c r="C17" s="25">
        <v>9.3700000000000006E-2</v>
      </c>
      <c r="D17" s="26"/>
    </row>
    <row r="18" spans="1:4" ht="15" thickBot="1" x14ac:dyDescent="0.4">
      <c r="A18" s="24" t="str">
        <f>+'Next 50 ETF'!A3</f>
        <v>Adani</v>
      </c>
      <c r="B18" s="24"/>
      <c r="C18" s="25">
        <v>7.4099999999999999E-2</v>
      </c>
      <c r="D18" s="26"/>
    </row>
    <row r="19" spans="1:4" ht="15" thickBot="1" x14ac:dyDescent="0.4">
      <c r="A19" s="24" t="str">
        <f>+'Next 50 ETF'!A4</f>
        <v>Murugappa Chettiar</v>
      </c>
      <c r="B19" s="24"/>
      <c r="C19" s="25">
        <v>5.4800000000000001E-2</v>
      </c>
      <c r="D19" s="26"/>
    </row>
    <row r="20" spans="1:4" ht="15" thickBot="1" x14ac:dyDescent="0.4">
      <c r="A20" s="24" t="str">
        <f>+'Next 50 ETF'!A5</f>
        <v>Divis Labs</v>
      </c>
      <c r="B20" s="24"/>
      <c r="C20" s="25">
        <v>4.0300000000000002E-2</v>
      </c>
      <c r="D20" s="26"/>
    </row>
    <row r="21" spans="1:4" ht="15" thickBot="1" x14ac:dyDescent="0.4">
      <c r="A21" s="24" t="str">
        <f>+'Next 50 ETF'!A6</f>
        <v>TVS Iyengar</v>
      </c>
      <c r="B21" s="24"/>
      <c r="C21" s="25">
        <v>3.9899999999999998E-2</v>
      </c>
      <c r="D21" s="26"/>
    </row>
    <row r="22" spans="1:4" ht="15" thickBot="1" x14ac:dyDescent="0.4">
      <c r="A22" s="24" t="str">
        <f>+'Next 50 ETF'!A7</f>
        <v>Torrent</v>
      </c>
      <c r="B22" s="24"/>
      <c r="C22" s="36">
        <v>2.9600000000000001E-2</v>
      </c>
      <c r="D22" s="37"/>
    </row>
    <row r="23" spans="1:4" ht="15" thickBot="1" x14ac:dyDescent="0.4"/>
    <row r="24" spans="1:4" ht="15" thickBot="1" x14ac:dyDescent="0.4">
      <c r="A24" s="35" t="s">
        <v>20</v>
      </c>
      <c r="B24" s="34"/>
    </row>
    <row r="25" spans="1:4" ht="15" thickBot="1" x14ac:dyDescent="0.4">
      <c r="A25" s="1" t="s">
        <v>21</v>
      </c>
      <c r="B25" s="5" t="s">
        <v>17</v>
      </c>
    </row>
    <row r="26" spans="1:4" x14ac:dyDescent="0.35">
      <c r="A26" s="10" t="s">
        <v>29</v>
      </c>
      <c r="B26" s="11">
        <v>12.09</v>
      </c>
    </row>
    <row r="27" spans="1:4" x14ac:dyDescent="0.35">
      <c r="A27" s="10" t="s">
        <v>78</v>
      </c>
      <c r="B27" s="11">
        <v>9.91</v>
      </c>
    </row>
    <row r="28" spans="1:4" x14ac:dyDescent="0.35">
      <c r="A28" s="10" t="s">
        <v>34</v>
      </c>
      <c r="B28" s="11">
        <v>8.1</v>
      </c>
    </row>
    <row r="29" spans="1:4" x14ac:dyDescent="0.35">
      <c r="A29" s="10" t="s">
        <v>95</v>
      </c>
      <c r="B29" s="11">
        <v>6.26</v>
      </c>
    </row>
  </sheetData>
  <mergeCells count="20">
    <mergeCell ref="A24:B24"/>
    <mergeCell ref="A20:B20"/>
    <mergeCell ref="C20:D20"/>
    <mergeCell ref="A21:B21"/>
    <mergeCell ref="C21:D21"/>
    <mergeCell ref="A22:B22"/>
    <mergeCell ref="C22:D22"/>
    <mergeCell ref="A17:B17"/>
    <mergeCell ref="C17:D17"/>
    <mergeCell ref="A18:B18"/>
    <mergeCell ref="C18:D18"/>
    <mergeCell ref="A19:B19"/>
    <mergeCell ref="C19:D19"/>
    <mergeCell ref="A16:B16"/>
    <mergeCell ref="C16:D16"/>
    <mergeCell ref="A1:D1"/>
    <mergeCell ref="A2:D2"/>
    <mergeCell ref="A14:D14"/>
    <mergeCell ref="A15:B15"/>
    <mergeCell ref="C15:D15"/>
  </mergeCells>
  <conditionalFormatting sqref="B25">
    <cfRule type="cellIs" dxfId="17" priority="1" stopIfTrue="1" operator="lessThan">
      <formula>0</formula>
    </cfRule>
  </conditionalFormatting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6FFE4-8E5F-4D62-8B97-59B63E6A3E6C}">
  <dimension ref="A1:B7"/>
  <sheetViews>
    <sheetView workbookViewId="0">
      <selection activeCell="O37" sqref="O37"/>
    </sheetView>
  </sheetViews>
  <sheetFormatPr defaultRowHeight="14.5" x14ac:dyDescent="0.35"/>
  <sheetData>
    <row r="1" spans="1:2" x14ac:dyDescent="0.35">
      <c r="A1" s="21" t="s">
        <v>323</v>
      </c>
      <c r="B1" s="22">
        <v>21.957835000000003</v>
      </c>
    </row>
    <row r="2" spans="1:2" x14ac:dyDescent="0.35">
      <c r="A2" s="21" t="s">
        <v>325</v>
      </c>
      <c r="B2" s="22">
        <v>9.3718720000000015</v>
      </c>
    </row>
    <row r="3" spans="1:2" x14ac:dyDescent="0.35">
      <c r="A3" s="21" t="s">
        <v>346</v>
      </c>
      <c r="B3" s="22">
        <v>7.4052480000000003</v>
      </c>
    </row>
    <row r="4" spans="1:2" x14ac:dyDescent="0.35">
      <c r="A4" s="21" t="s">
        <v>331</v>
      </c>
      <c r="B4" s="22">
        <v>5.4818309999999997</v>
      </c>
    </row>
    <row r="5" spans="1:2" x14ac:dyDescent="0.35">
      <c r="A5" s="21" t="s">
        <v>360</v>
      </c>
      <c r="B5" s="22">
        <v>4.0299630000000004</v>
      </c>
    </row>
    <row r="6" spans="1:2" x14ac:dyDescent="0.35">
      <c r="A6" s="21" t="s">
        <v>361</v>
      </c>
      <c r="B6" s="22">
        <v>3.9891640000000002</v>
      </c>
    </row>
    <row r="7" spans="1:2" x14ac:dyDescent="0.35">
      <c r="A7" s="21" t="s">
        <v>362</v>
      </c>
      <c r="B7" s="22">
        <v>2.955587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29"/>
  <sheetViews>
    <sheetView topLeftCell="A25" workbookViewId="0">
      <selection activeCell="A29" sqref="A29"/>
    </sheetView>
  </sheetViews>
  <sheetFormatPr defaultColWidth="17" defaultRowHeight="14.5" x14ac:dyDescent="0.35"/>
  <cols>
    <col min="2" max="2" width="45.453125" customWidth="1"/>
    <col min="3" max="3" width="24.1796875" customWidth="1"/>
    <col min="4" max="4" width="20.453125" customWidth="1"/>
  </cols>
  <sheetData>
    <row r="1" spans="1:4" ht="15" thickBot="1" x14ac:dyDescent="0.4">
      <c r="A1" s="38" t="s">
        <v>128</v>
      </c>
      <c r="B1" s="38"/>
      <c r="C1" s="38"/>
      <c r="D1" s="38"/>
    </row>
    <row r="2" spans="1:4" x14ac:dyDescent="0.35">
      <c r="A2" s="28" t="s">
        <v>19</v>
      </c>
      <c r="B2" s="29"/>
      <c r="C2" s="29"/>
      <c r="D2" s="30"/>
    </row>
    <row r="3" spans="1:4" x14ac:dyDescent="0.35">
      <c r="A3" s="2" t="s">
        <v>0</v>
      </c>
      <c r="B3" s="3" t="s">
        <v>1</v>
      </c>
      <c r="C3" s="3" t="s">
        <v>2</v>
      </c>
      <c r="D3" s="4" t="s">
        <v>3</v>
      </c>
    </row>
    <row r="4" spans="1:4" ht="26" x14ac:dyDescent="0.35">
      <c r="A4" s="8" t="s">
        <v>96</v>
      </c>
      <c r="B4" s="8" t="s">
        <v>97</v>
      </c>
      <c r="C4" s="8" t="s">
        <v>34</v>
      </c>
      <c r="D4" s="9">
        <v>4.0236329337344487E-2</v>
      </c>
    </row>
    <row r="5" spans="1:4" x14ac:dyDescent="0.35">
      <c r="A5" s="8" t="s">
        <v>123</v>
      </c>
      <c r="B5" s="8" t="s">
        <v>124</v>
      </c>
      <c r="C5" s="8" t="s">
        <v>46</v>
      </c>
      <c r="D5" s="9">
        <v>3.9844821930663479E-2</v>
      </c>
    </row>
    <row r="6" spans="1:4" ht="26" x14ac:dyDescent="0.35">
      <c r="A6" s="8" t="s">
        <v>212</v>
      </c>
      <c r="B6" s="8" t="s">
        <v>250</v>
      </c>
      <c r="C6" s="8" t="s">
        <v>273</v>
      </c>
      <c r="D6" s="9">
        <v>3.5890309465470963E-2</v>
      </c>
    </row>
    <row r="7" spans="1:4" x14ac:dyDescent="0.35">
      <c r="A7" s="8" t="s">
        <v>59</v>
      </c>
      <c r="B7" s="8" t="s">
        <v>60</v>
      </c>
      <c r="C7" s="8" t="s">
        <v>58</v>
      </c>
      <c r="D7" s="9">
        <v>3.4636476708897933E-2</v>
      </c>
    </row>
    <row r="8" spans="1:4" x14ac:dyDescent="0.35">
      <c r="A8" s="8" t="s">
        <v>131</v>
      </c>
      <c r="B8" s="8" t="s">
        <v>121</v>
      </c>
      <c r="C8" s="8" t="s">
        <v>78</v>
      </c>
      <c r="D8" s="9">
        <v>3.4495063275246415E-2</v>
      </c>
    </row>
    <row r="9" spans="1:4" ht="26" x14ac:dyDescent="0.35">
      <c r="A9" s="8" t="s">
        <v>274</v>
      </c>
      <c r="B9" s="8" t="s">
        <v>275</v>
      </c>
      <c r="C9" s="8" t="s">
        <v>29</v>
      </c>
      <c r="D9" s="9">
        <v>3.1469780237064759E-2</v>
      </c>
    </row>
    <row r="10" spans="1:4" ht="26" x14ac:dyDescent="0.35">
      <c r="A10" s="8" t="s">
        <v>301</v>
      </c>
      <c r="B10" s="8" t="s">
        <v>302</v>
      </c>
      <c r="C10" s="8" t="s">
        <v>34</v>
      </c>
      <c r="D10" s="9">
        <v>2.9529972081850885E-2</v>
      </c>
    </row>
    <row r="11" spans="1:4" x14ac:dyDescent="0.35">
      <c r="A11" s="8"/>
      <c r="B11" s="8"/>
      <c r="C11" s="8"/>
      <c r="D11" s="9"/>
    </row>
    <row r="13" spans="1:4" ht="15" thickBot="1" x14ac:dyDescent="0.4"/>
    <row r="14" spans="1:4" ht="15" thickBot="1" x14ac:dyDescent="0.4">
      <c r="A14" s="28" t="s">
        <v>18</v>
      </c>
      <c r="B14" s="29"/>
      <c r="C14" s="29"/>
      <c r="D14" s="30"/>
    </row>
    <row r="15" spans="1:4" ht="15" thickBot="1" x14ac:dyDescent="0.4">
      <c r="A15" s="31" t="s">
        <v>16</v>
      </c>
      <c r="B15" s="32"/>
      <c r="C15" s="33" t="s">
        <v>17</v>
      </c>
      <c r="D15" s="34"/>
    </row>
    <row r="16" spans="1:4" ht="15" thickBot="1" x14ac:dyDescent="0.4">
      <c r="A16" s="24" t="str">
        <f>+'Next 50 Idex'!A1</f>
        <v>PSU</v>
      </c>
      <c r="B16" s="24"/>
      <c r="C16" s="25">
        <v>0.21929999999999999</v>
      </c>
      <c r="D16" s="26"/>
    </row>
    <row r="17" spans="1:4" ht="15" thickBot="1" x14ac:dyDescent="0.4">
      <c r="A17" s="24" t="str">
        <f>+'Next 50 Idex'!A2</f>
        <v>Tata</v>
      </c>
      <c r="B17" s="24"/>
      <c r="C17" s="25">
        <v>9.3600000000000003E-2</v>
      </c>
      <c r="D17" s="26"/>
    </row>
    <row r="18" spans="1:4" ht="15" thickBot="1" x14ac:dyDescent="0.4">
      <c r="A18" s="24" t="str">
        <f>+'Next 50 Idex'!A3</f>
        <v>Adani</v>
      </c>
      <c r="B18" s="24"/>
      <c r="C18" s="25">
        <v>7.3999999999999996E-2</v>
      </c>
      <c r="D18" s="26"/>
    </row>
    <row r="19" spans="1:4" ht="15" thickBot="1" x14ac:dyDescent="0.4">
      <c r="A19" s="24" t="str">
        <f>+'Next 50 Idex'!A4</f>
        <v>Murugappa Chettiar</v>
      </c>
      <c r="B19" s="24"/>
      <c r="C19" s="25">
        <v>5.4800000000000001E-2</v>
      </c>
      <c r="D19" s="26"/>
    </row>
    <row r="20" spans="1:4" ht="15" thickBot="1" x14ac:dyDescent="0.4">
      <c r="A20" s="24" t="str">
        <f>+'Next 50 Idex'!A5</f>
        <v>Divis Labs</v>
      </c>
      <c r="B20" s="24"/>
      <c r="C20" s="25">
        <v>4.02E-2</v>
      </c>
      <c r="D20" s="26"/>
    </row>
    <row r="21" spans="1:4" ht="15" thickBot="1" x14ac:dyDescent="0.4">
      <c r="A21" s="24" t="str">
        <f>+'Next 50 Idex'!A6</f>
        <v>TVS Iyengar</v>
      </c>
      <c r="B21" s="24"/>
      <c r="C21" s="25">
        <v>3.9800000000000002E-2</v>
      </c>
      <c r="D21" s="26"/>
    </row>
    <row r="22" spans="1:4" ht="15" thickBot="1" x14ac:dyDescent="0.4">
      <c r="A22" s="24" t="str">
        <f>+'Next 50 Idex'!A7</f>
        <v>Torrent</v>
      </c>
      <c r="B22" s="24"/>
      <c r="C22" s="36">
        <v>2.9499999999999998E-2</v>
      </c>
      <c r="D22" s="37"/>
    </row>
    <row r="23" spans="1:4" ht="15" thickBot="1" x14ac:dyDescent="0.4"/>
    <row r="24" spans="1:4" ht="15" thickBot="1" x14ac:dyDescent="0.4">
      <c r="A24" s="35" t="s">
        <v>20</v>
      </c>
      <c r="B24" s="34"/>
    </row>
    <row r="25" spans="1:4" ht="15" thickBot="1" x14ac:dyDescent="0.4">
      <c r="A25" s="1" t="s">
        <v>21</v>
      </c>
      <c r="B25" s="5" t="s">
        <v>17</v>
      </c>
    </row>
    <row r="26" spans="1:4" x14ac:dyDescent="0.35">
      <c r="A26" s="10" t="s">
        <v>29</v>
      </c>
      <c r="B26" s="11">
        <v>12.08</v>
      </c>
    </row>
    <row r="27" spans="1:4" x14ac:dyDescent="0.35">
      <c r="A27" s="10" t="s">
        <v>78</v>
      </c>
      <c r="B27" s="11">
        <v>9.9</v>
      </c>
    </row>
    <row r="28" spans="1:4" x14ac:dyDescent="0.35">
      <c r="A28" s="10" t="s">
        <v>34</v>
      </c>
      <c r="B28" s="11">
        <v>8.09</v>
      </c>
    </row>
    <row r="29" spans="1:4" x14ac:dyDescent="0.35">
      <c r="A29" s="10" t="s">
        <v>95</v>
      </c>
      <c r="B29" s="11">
        <v>6.25</v>
      </c>
    </row>
  </sheetData>
  <mergeCells count="20">
    <mergeCell ref="A24:B24"/>
    <mergeCell ref="A20:B20"/>
    <mergeCell ref="C20:D20"/>
    <mergeCell ref="A21:B21"/>
    <mergeCell ref="C21:D21"/>
    <mergeCell ref="A22:B22"/>
    <mergeCell ref="C22:D22"/>
    <mergeCell ref="A17:B17"/>
    <mergeCell ref="C17:D17"/>
    <mergeCell ref="A18:B18"/>
    <mergeCell ref="C18:D18"/>
    <mergeCell ref="A19:B19"/>
    <mergeCell ref="C19:D19"/>
    <mergeCell ref="A16:B16"/>
    <mergeCell ref="C16:D16"/>
    <mergeCell ref="A1:D1"/>
    <mergeCell ref="A2:D2"/>
    <mergeCell ref="A14:D14"/>
    <mergeCell ref="A15:B15"/>
    <mergeCell ref="C15:D15"/>
  </mergeCells>
  <conditionalFormatting sqref="B25">
    <cfRule type="cellIs" dxfId="16" priority="1" stopIfTrue="1" operator="lessThan">
      <formula>0</formula>
    </cfRule>
  </conditionalFormatting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3EE44-554E-46E5-876B-BD5CB149B0C3}">
  <dimension ref="A1:B7"/>
  <sheetViews>
    <sheetView workbookViewId="0">
      <selection activeCell="F15" sqref="F15"/>
    </sheetView>
  </sheetViews>
  <sheetFormatPr defaultRowHeight="14.5" x14ac:dyDescent="0.35"/>
  <sheetData>
    <row r="1" spans="1:2" x14ac:dyDescent="0.35">
      <c r="A1" s="21" t="s">
        <v>323</v>
      </c>
      <c r="B1" s="22">
        <v>21.930164999999999</v>
      </c>
    </row>
    <row r="2" spans="1:2" x14ac:dyDescent="0.35">
      <c r="A2" s="21" t="s">
        <v>325</v>
      </c>
      <c r="B2" s="22">
        <v>9.3613999999999997</v>
      </c>
    </row>
    <row r="3" spans="1:2" x14ac:dyDescent="0.35">
      <c r="A3" s="21" t="s">
        <v>346</v>
      </c>
      <c r="B3" s="22">
        <v>7.3980429999999995</v>
      </c>
    </row>
    <row r="4" spans="1:2" x14ac:dyDescent="0.35">
      <c r="A4" s="21" t="s">
        <v>331</v>
      </c>
      <c r="B4" s="22">
        <v>5.4757929999999995</v>
      </c>
    </row>
    <row r="5" spans="1:2" x14ac:dyDescent="0.35">
      <c r="A5" s="21" t="s">
        <v>360</v>
      </c>
      <c r="B5" s="22">
        <v>4.0236330000000002</v>
      </c>
    </row>
    <row r="6" spans="1:2" x14ac:dyDescent="0.35">
      <c r="A6" s="21" t="s">
        <v>361</v>
      </c>
      <c r="B6" s="22">
        <v>3.9844819999999999</v>
      </c>
    </row>
    <row r="7" spans="1:2" x14ac:dyDescent="0.35">
      <c r="A7" s="21" t="s">
        <v>362</v>
      </c>
      <c r="B7" s="22">
        <v>2.9529969999999999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28"/>
  <sheetViews>
    <sheetView topLeftCell="A15" workbookViewId="0">
      <selection activeCell="A28" sqref="A28"/>
    </sheetView>
  </sheetViews>
  <sheetFormatPr defaultColWidth="17" defaultRowHeight="14.5" x14ac:dyDescent="0.35"/>
  <cols>
    <col min="2" max="2" width="45.453125" customWidth="1"/>
    <col min="3" max="3" width="24.1796875" customWidth="1"/>
    <col min="4" max="4" width="20.453125" customWidth="1"/>
  </cols>
  <sheetData>
    <row r="1" spans="1:4" ht="15" thickBot="1" x14ac:dyDescent="0.4">
      <c r="A1" s="38" t="s">
        <v>132</v>
      </c>
      <c r="B1" s="38"/>
      <c r="C1" s="38"/>
      <c r="D1" s="38"/>
    </row>
    <row r="2" spans="1:4" x14ac:dyDescent="0.35">
      <c r="A2" s="28" t="s">
        <v>19</v>
      </c>
      <c r="B2" s="29"/>
      <c r="C2" s="29"/>
      <c r="D2" s="30"/>
    </row>
    <row r="3" spans="1:4" x14ac:dyDescent="0.35">
      <c r="A3" s="2" t="s">
        <v>0</v>
      </c>
      <c r="B3" s="3" t="s">
        <v>1</v>
      </c>
      <c r="C3" s="3" t="s">
        <v>2</v>
      </c>
      <c r="D3" s="4" t="s">
        <v>3</v>
      </c>
    </row>
    <row r="4" spans="1:4" x14ac:dyDescent="0.35">
      <c r="A4" s="8" t="s">
        <v>133</v>
      </c>
      <c r="B4" s="8" t="s">
        <v>134</v>
      </c>
      <c r="C4" s="8" t="s">
        <v>135</v>
      </c>
      <c r="D4" s="9">
        <v>0.18890000000000001</v>
      </c>
    </row>
    <row r="5" spans="1:4" x14ac:dyDescent="0.35">
      <c r="A5" s="8" t="s">
        <v>140</v>
      </c>
      <c r="B5" s="8" t="s">
        <v>141</v>
      </c>
      <c r="C5" s="8" t="s">
        <v>135</v>
      </c>
      <c r="D5" s="9">
        <v>0.1578</v>
      </c>
    </row>
    <row r="6" spans="1:4" x14ac:dyDescent="0.35">
      <c r="A6" s="8" t="s">
        <v>138</v>
      </c>
      <c r="B6" s="8" t="s">
        <v>139</v>
      </c>
      <c r="C6" s="8" t="s">
        <v>135</v>
      </c>
      <c r="D6" s="9">
        <v>0.15409999999999999</v>
      </c>
    </row>
    <row r="7" spans="1:4" x14ac:dyDescent="0.35">
      <c r="A7" s="8" t="s">
        <v>136</v>
      </c>
      <c r="B7" s="8" t="s">
        <v>137</v>
      </c>
      <c r="C7" s="8" t="s">
        <v>135</v>
      </c>
      <c r="D7" s="9">
        <v>0.12720000000000001</v>
      </c>
    </row>
    <row r="8" spans="1:4" x14ac:dyDescent="0.35">
      <c r="A8" s="8" t="s">
        <v>142</v>
      </c>
      <c r="B8" s="8" t="s">
        <v>143</v>
      </c>
      <c r="C8" s="8" t="s">
        <v>135</v>
      </c>
      <c r="D8" s="9">
        <v>0.1217</v>
      </c>
    </row>
    <row r="9" spans="1:4" x14ac:dyDescent="0.35">
      <c r="A9" s="8" t="s">
        <v>144</v>
      </c>
      <c r="B9" s="8" t="s">
        <v>145</v>
      </c>
      <c r="C9" s="8" t="s">
        <v>135</v>
      </c>
      <c r="D9" s="9">
        <v>9.6100000000000005E-2</v>
      </c>
    </row>
    <row r="10" spans="1:4" x14ac:dyDescent="0.35">
      <c r="A10" s="8" t="s">
        <v>146</v>
      </c>
      <c r="B10" s="8" t="s">
        <v>147</v>
      </c>
      <c r="C10" s="8" t="s">
        <v>135</v>
      </c>
      <c r="D10" s="9">
        <v>4.8000000000000001E-2</v>
      </c>
    </row>
    <row r="12" spans="1:4" ht="15" thickBot="1" x14ac:dyDescent="0.4"/>
    <row r="13" spans="1:4" ht="15" thickBot="1" x14ac:dyDescent="0.4">
      <c r="A13" s="28" t="s">
        <v>18</v>
      </c>
      <c r="B13" s="29"/>
      <c r="C13" s="29"/>
      <c r="D13" s="30"/>
    </row>
    <row r="14" spans="1:4" ht="15" thickBot="1" x14ac:dyDescent="0.4">
      <c r="A14" s="31" t="s">
        <v>16</v>
      </c>
      <c r="B14" s="32"/>
      <c r="C14" s="33" t="s">
        <v>17</v>
      </c>
      <c r="D14" s="34"/>
    </row>
    <row r="15" spans="1:4" ht="15" thickBot="1" x14ac:dyDescent="0.4">
      <c r="A15" s="24" t="str">
        <f>+'Reality ETF'!A1</f>
        <v>DLF</v>
      </c>
      <c r="B15" s="24"/>
      <c r="C15" s="25">
        <v>0.18890000000000001</v>
      </c>
      <c r="D15" s="26"/>
    </row>
    <row r="16" spans="1:4" ht="15" thickBot="1" x14ac:dyDescent="0.4">
      <c r="A16" s="24" t="str">
        <f>+'Reality ETF'!A2</f>
        <v>Phoenix</v>
      </c>
      <c r="B16" s="24"/>
      <c r="C16" s="25">
        <v>0.1578</v>
      </c>
      <c r="D16" s="26"/>
    </row>
    <row r="17" spans="1:4" ht="15" thickBot="1" x14ac:dyDescent="0.4">
      <c r="A17" s="24" t="str">
        <f>+'Reality ETF'!A3</f>
        <v>Godrej</v>
      </c>
      <c r="B17" s="24"/>
      <c r="C17" s="25">
        <v>0.12720000000000001</v>
      </c>
      <c r="D17" s="26"/>
    </row>
    <row r="18" spans="1:4" ht="15" thickBot="1" x14ac:dyDescent="0.4">
      <c r="A18" s="24" t="str">
        <f>+'Reality ETF'!A4</f>
        <v>Prestige</v>
      </c>
      <c r="B18" s="24"/>
      <c r="C18" s="25">
        <v>0.1217</v>
      </c>
      <c r="D18" s="26"/>
    </row>
    <row r="19" spans="1:4" ht="15" thickBot="1" x14ac:dyDescent="0.4">
      <c r="A19" s="24" t="str">
        <f>+'Reality ETF'!A5</f>
        <v>Vikas Oberoi</v>
      </c>
      <c r="B19" s="24"/>
      <c r="C19" s="25">
        <v>9.6100000000000005E-2</v>
      </c>
      <c r="D19" s="26"/>
    </row>
    <row r="20" spans="1:4" ht="15" thickBot="1" x14ac:dyDescent="0.4">
      <c r="A20" s="24" t="str">
        <f>+'Reality ETF'!A6</f>
        <v>MR Jaishankar</v>
      </c>
      <c r="B20" s="24"/>
      <c r="C20" s="25">
        <v>4.8000000000000001E-2</v>
      </c>
      <c r="D20" s="26"/>
    </row>
    <row r="21" spans="1:4" ht="15" thickBot="1" x14ac:dyDescent="0.4">
      <c r="A21" s="24" t="str">
        <f>+'Reality ETF'!A7</f>
        <v>Birla Aditya</v>
      </c>
      <c r="B21" s="24"/>
      <c r="C21" s="36">
        <v>3.32E-2</v>
      </c>
      <c r="D21" s="37"/>
    </row>
    <row r="22" spans="1:4" ht="15" thickBot="1" x14ac:dyDescent="0.4"/>
    <row r="23" spans="1:4" ht="15" thickBot="1" x14ac:dyDescent="0.4">
      <c r="A23" s="35" t="s">
        <v>20</v>
      </c>
      <c r="B23" s="34"/>
    </row>
    <row r="24" spans="1:4" ht="15" thickBot="1" x14ac:dyDescent="0.4">
      <c r="A24" s="1" t="s">
        <v>21</v>
      </c>
      <c r="B24" s="5" t="s">
        <v>17</v>
      </c>
    </row>
    <row r="25" spans="1:4" x14ac:dyDescent="0.35">
      <c r="A25" s="10" t="s">
        <v>135</v>
      </c>
      <c r="B25" s="11">
        <v>99.69</v>
      </c>
    </row>
    <row r="26" spans="1:4" x14ac:dyDescent="0.35">
      <c r="A26" s="10"/>
      <c r="B26" s="11"/>
    </row>
    <row r="27" spans="1:4" x14ac:dyDescent="0.35">
      <c r="A27" s="10"/>
      <c r="B27" s="11"/>
    </row>
    <row r="28" spans="1:4" x14ac:dyDescent="0.35">
      <c r="A28" s="10"/>
      <c r="B28" s="11"/>
    </row>
  </sheetData>
  <mergeCells count="20">
    <mergeCell ref="A23:B23"/>
    <mergeCell ref="A19:B19"/>
    <mergeCell ref="C19:D19"/>
    <mergeCell ref="A20:B20"/>
    <mergeCell ref="C20:D20"/>
    <mergeCell ref="A21:B21"/>
    <mergeCell ref="C21:D21"/>
    <mergeCell ref="A16:B16"/>
    <mergeCell ref="C16:D16"/>
    <mergeCell ref="A17:B17"/>
    <mergeCell ref="C17:D17"/>
    <mergeCell ref="A18:B18"/>
    <mergeCell ref="C18:D18"/>
    <mergeCell ref="A15:B15"/>
    <mergeCell ref="C15:D15"/>
    <mergeCell ref="A1:D1"/>
    <mergeCell ref="A2:D2"/>
    <mergeCell ref="A13:D13"/>
    <mergeCell ref="A14:B14"/>
    <mergeCell ref="C14:D14"/>
  </mergeCells>
  <conditionalFormatting sqref="B24">
    <cfRule type="cellIs" dxfId="15" priority="1" stopIfTrue="1" operator="lessThan">
      <formula>0</formula>
    </cfRule>
  </conditionalFormatting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0EDE9-8F4C-4B01-99DC-FFCC2B28C79E}">
  <dimension ref="A1:B7"/>
  <sheetViews>
    <sheetView workbookViewId="0">
      <selection activeCell="I34" sqref="I34"/>
    </sheetView>
  </sheetViews>
  <sheetFormatPr defaultRowHeight="14.5" x14ac:dyDescent="0.35"/>
  <sheetData>
    <row r="1" spans="1:2" x14ac:dyDescent="0.35">
      <c r="A1" t="s">
        <v>363</v>
      </c>
      <c r="B1" s="20">
        <v>18.891572</v>
      </c>
    </row>
    <row r="2" spans="1:2" x14ac:dyDescent="0.35">
      <c r="A2" t="s">
        <v>364</v>
      </c>
      <c r="B2" s="20">
        <v>15.782451999999999</v>
      </c>
    </row>
    <row r="3" spans="1:2" x14ac:dyDescent="0.35">
      <c r="A3" t="s">
        <v>365</v>
      </c>
      <c r="B3" s="20">
        <v>12.718154999999999</v>
      </c>
    </row>
    <row r="4" spans="1:2" x14ac:dyDescent="0.35">
      <c r="A4" t="s">
        <v>366</v>
      </c>
      <c r="B4" s="20">
        <v>12.174428000000001</v>
      </c>
    </row>
    <row r="5" spans="1:2" x14ac:dyDescent="0.35">
      <c r="A5" t="s">
        <v>367</v>
      </c>
      <c r="B5" s="20">
        <v>9.6067579999999992</v>
      </c>
    </row>
    <row r="6" spans="1:2" x14ac:dyDescent="0.35">
      <c r="A6" t="s">
        <v>368</v>
      </c>
      <c r="B6" s="20">
        <v>4.8039389999999997</v>
      </c>
    </row>
    <row r="7" spans="1:2" x14ac:dyDescent="0.35">
      <c r="A7" t="s">
        <v>345</v>
      </c>
      <c r="B7" s="20">
        <v>3.3183859999999998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29"/>
  <sheetViews>
    <sheetView topLeftCell="A23" workbookViewId="0">
      <selection activeCell="B26" sqref="B26"/>
    </sheetView>
  </sheetViews>
  <sheetFormatPr defaultColWidth="17" defaultRowHeight="14.5" x14ac:dyDescent="0.35"/>
  <cols>
    <col min="2" max="2" width="45.453125" customWidth="1"/>
    <col min="3" max="3" width="24.1796875" customWidth="1"/>
    <col min="4" max="4" width="20.453125" customWidth="1"/>
  </cols>
  <sheetData>
    <row r="1" spans="1:4" ht="15" thickBot="1" x14ac:dyDescent="0.4">
      <c r="A1" s="38" t="s">
        <v>177</v>
      </c>
      <c r="B1" s="38"/>
      <c r="C1" s="38"/>
      <c r="D1" s="38"/>
    </row>
    <row r="2" spans="1:4" x14ac:dyDescent="0.35">
      <c r="A2" s="28" t="s">
        <v>19</v>
      </c>
      <c r="B2" s="29"/>
      <c r="C2" s="29"/>
      <c r="D2" s="30"/>
    </row>
    <row r="3" spans="1:4" x14ac:dyDescent="0.35">
      <c r="A3" s="2" t="s">
        <v>0</v>
      </c>
      <c r="B3" s="3" t="s">
        <v>1</v>
      </c>
      <c r="C3" s="3" t="s">
        <v>2</v>
      </c>
      <c r="D3" s="4" t="s">
        <v>3</v>
      </c>
    </row>
    <row r="4" spans="1:4" x14ac:dyDescent="0.35">
      <c r="A4" s="8" t="s">
        <v>151</v>
      </c>
      <c r="B4" s="8" t="s">
        <v>152</v>
      </c>
      <c r="C4" s="8" t="s">
        <v>30</v>
      </c>
      <c r="D4" s="9">
        <v>0.19282954487310147</v>
      </c>
    </row>
    <row r="5" spans="1:4" x14ac:dyDescent="0.35">
      <c r="A5" s="8" t="s">
        <v>182</v>
      </c>
      <c r="B5" s="8" t="s">
        <v>31</v>
      </c>
      <c r="C5" s="8" t="s">
        <v>30</v>
      </c>
      <c r="D5" s="9">
        <v>0.16064508079005371</v>
      </c>
    </row>
    <row r="6" spans="1:4" x14ac:dyDescent="0.35">
      <c r="A6" s="8" t="s">
        <v>178</v>
      </c>
      <c r="B6" s="8" t="s">
        <v>179</v>
      </c>
      <c r="C6" s="8" t="s">
        <v>30</v>
      </c>
      <c r="D6" s="9">
        <v>0.12474586880044634</v>
      </c>
    </row>
    <row r="7" spans="1:4" x14ac:dyDescent="0.35">
      <c r="A7" s="8" t="s">
        <v>180</v>
      </c>
      <c r="B7" s="8" t="s">
        <v>181</v>
      </c>
      <c r="C7" s="8" t="s">
        <v>30</v>
      </c>
      <c r="D7" s="9">
        <v>6.8810284926484208E-2</v>
      </c>
    </row>
    <row r="8" spans="1:4" x14ac:dyDescent="0.35">
      <c r="A8" s="8" t="s">
        <v>32</v>
      </c>
      <c r="B8" s="8" t="s">
        <v>183</v>
      </c>
      <c r="C8" s="8" t="s">
        <v>30</v>
      </c>
      <c r="D8" s="9">
        <v>5.5543041783157665E-2</v>
      </c>
    </row>
    <row r="9" spans="1:4" x14ac:dyDescent="0.35">
      <c r="A9" s="8" t="s">
        <v>248</v>
      </c>
      <c r="B9" s="8" t="s">
        <v>249</v>
      </c>
      <c r="C9" s="8" t="s">
        <v>30</v>
      </c>
      <c r="D9" s="9">
        <v>4.8702315031652253E-2</v>
      </c>
    </row>
    <row r="10" spans="1:4" x14ac:dyDescent="0.35">
      <c r="A10" s="8" t="s">
        <v>213</v>
      </c>
      <c r="B10" s="8" t="s">
        <v>214</v>
      </c>
      <c r="C10" s="8" t="s">
        <v>30</v>
      </c>
      <c r="D10" s="9">
        <v>4.5276708111573076E-2</v>
      </c>
    </row>
    <row r="11" spans="1:4" x14ac:dyDescent="0.35">
      <c r="A11" s="8"/>
      <c r="B11" s="8"/>
      <c r="C11" s="8"/>
      <c r="D11" s="9"/>
    </row>
    <row r="13" spans="1:4" ht="15" thickBot="1" x14ac:dyDescent="0.4"/>
    <row r="14" spans="1:4" ht="15" thickBot="1" x14ac:dyDescent="0.4">
      <c r="A14" s="28" t="s">
        <v>18</v>
      </c>
      <c r="B14" s="29"/>
      <c r="C14" s="29"/>
      <c r="D14" s="30"/>
    </row>
    <row r="15" spans="1:4" ht="15" thickBot="1" x14ac:dyDescent="0.4">
      <c r="A15" s="31" t="s">
        <v>16</v>
      </c>
      <c r="B15" s="32"/>
      <c r="C15" s="33" t="s">
        <v>17</v>
      </c>
      <c r="D15" s="34"/>
    </row>
    <row r="16" spans="1:4" ht="15" thickBot="1" x14ac:dyDescent="0.4">
      <c r="A16" s="24" t="str">
        <f>+'capital market ETF'!A1</f>
        <v>MCX</v>
      </c>
      <c r="B16" s="24"/>
      <c r="C16" s="25">
        <v>0.16059999999999999</v>
      </c>
      <c r="D16" s="26"/>
    </row>
    <row r="17" spans="1:4" ht="15" thickBot="1" x14ac:dyDescent="0.4">
      <c r="A17" s="24" t="str">
        <f>+'capital market ETF'!A2</f>
        <v>HDFC</v>
      </c>
      <c r="B17" s="24"/>
      <c r="C17" s="25">
        <v>0.12470000000000001</v>
      </c>
      <c r="D17" s="26"/>
    </row>
    <row r="18" spans="1:4" ht="15" thickBot="1" x14ac:dyDescent="0.4">
      <c r="A18" s="24" t="str">
        <f>+'capital market ETF'!A3</f>
        <v>IIFL</v>
      </c>
      <c r="B18" s="24"/>
      <c r="C18" s="25">
        <v>6.88E-2</v>
      </c>
      <c r="D18" s="26"/>
    </row>
    <row r="19" spans="1:4" ht="15" thickBot="1" x14ac:dyDescent="0.4">
      <c r="A19" s="24" t="str">
        <f>+'capital market ETF'!A4</f>
        <v>CDSL</v>
      </c>
      <c r="B19" s="24"/>
      <c r="C19" s="25">
        <v>5.5500000000000001E-2</v>
      </c>
      <c r="D19" s="26"/>
    </row>
    <row r="20" spans="1:4" ht="15" thickBot="1" x14ac:dyDescent="0.4">
      <c r="A20" s="24" t="str">
        <f>+'capital market ETF'!A5</f>
        <v>ICICI</v>
      </c>
      <c r="B20" s="24"/>
      <c r="C20" s="25">
        <v>3.56E-2</v>
      </c>
      <c r="D20" s="26"/>
    </row>
    <row r="21" spans="1:4" ht="15" thickBot="1" x14ac:dyDescent="0.4">
      <c r="A21" s="24" t="str">
        <f>+'capital market ETF'!A6</f>
        <v>Edelweiss</v>
      </c>
      <c r="B21" s="24"/>
      <c r="C21" s="25">
        <v>3.2599999999999997E-2</v>
      </c>
      <c r="D21" s="26"/>
    </row>
    <row r="22" spans="1:4" ht="15" thickBot="1" x14ac:dyDescent="0.4">
      <c r="A22" s="24" t="str">
        <f>+'capital market ETF'!A7</f>
        <v>Motilal Oswal</v>
      </c>
      <c r="B22" s="24"/>
      <c r="C22" s="36">
        <v>3.1199999999999999E-2</v>
      </c>
      <c r="D22" s="37"/>
    </row>
    <row r="23" spans="1:4" ht="15" thickBot="1" x14ac:dyDescent="0.4"/>
    <row r="24" spans="1:4" ht="15" thickBot="1" x14ac:dyDescent="0.4">
      <c r="A24" s="35" t="s">
        <v>20</v>
      </c>
      <c r="B24" s="34"/>
    </row>
    <row r="25" spans="1:4" ht="15" thickBot="1" x14ac:dyDescent="0.4">
      <c r="A25" s="1" t="s">
        <v>21</v>
      </c>
      <c r="B25" s="5" t="s">
        <v>17</v>
      </c>
    </row>
    <row r="26" spans="1:4" x14ac:dyDescent="0.35">
      <c r="A26" s="10" t="s">
        <v>30</v>
      </c>
      <c r="B26" s="11">
        <v>99.91</v>
      </c>
    </row>
    <row r="27" spans="1:4" x14ac:dyDescent="0.35">
      <c r="A27" s="10"/>
      <c r="B27" s="11"/>
    </row>
    <row r="28" spans="1:4" x14ac:dyDescent="0.35">
      <c r="A28" s="10"/>
      <c r="B28" s="11"/>
    </row>
    <row r="29" spans="1:4" x14ac:dyDescent="0.35">
      <c r="A29" s="10"/>
      <c r="B29" s="11"/>
    </row>
  </sheetData>
  <mergeCells count="20">
    <mergeCell ref="A16:B16"/>
    <mergeCell ref="C16:D16"/>
    <mergeCell ref="A1:D1"/>
    <mergeCell ref="A2:D2"/>
    <mergeCell ref="A14:D14"/>
    <mergeCell ref="A15:B15"/>
    <mergeCell ref="C15:D15"/>
    <mergeCell ref="A17:B17"/>
    <mergeCell ref="C17:D17"/>
    <mergeCell ref="A18:B18"/>
    <mergeCell ref="C18:D18"/>
    <mergeCell ref="A19:B19"/>
    <mergeCell ref="C19:D19"/>
    <mergeCell ref="A24:B24"/>
    <mergeCell ref="A20:B20"/>
    <mergeCell ref="C20:D20"/>
    <mergeCell ref="A21:B21"/>
    <mergeCell ref="C21:D21"/>
    <mergeCell ref="A22:B22"/>
    <mergeCell ref="C22:D22"/>
  </mergeCells>
  <conditionalFormatting sqref="B25">
    <cfRule type="cellIs" dxfId="14" priority="1" stopIfTrue="1" operator="lessThan">
      <formula>0</formula>
    </cfRule>
  </conditionalFormatting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65912-D05B-42C8-9172-C4DA25A17AC8}">
  <dimension ref="A1:B7"/>
  <sheetViews>
    <sheetView workbookViewId="0">
      <selection activeCell="K30" sqref="K30"/>
    </sheetView>
  </sheetViews>
  <sheetFormatPr defaultRowHeight="14.5" x14ac:dyDescent="0.35"/>
  <sheetData>
    <row r="1" spans="1:2" x14ac:dyDescent="0.35">
      <c r="A1" t="s">
        <v>349</v>
      </c>
      <c r="B1" s="20">
        <v>16.064508</v>
      </c>
    </row>
    <row r="2" spans="1:2" x14ac:dyDescent="0.35">
      <c r="A2" t="s">
        <v>324</v>
      </c>
      <c r="B2" s="20">
        <v>12.474587</v>
      </c>
    </row>
    <row r="3" spans="1:2" x14ac:dyDescent="0.35">
      <c r="A3" t="s">
        <v>355</v>
      </c>
      <c r="B3" s="20">
        <v>6.8810279999999997</v>
      </c>
    </row>
    <row r="4" spans="1:2" x14ac:dyDescent="0.35">
      <c r="A4" t="s">
        <v>369</v>
      </c>
      <c r="B4" s="20">
        <v>5.5543040000000001</v>
      </c>
    </row>
    <row r="5" spans="1:2" x14ac:dyDescent="0.35">
      <c r="A5" t="s">
        <v>326</v>
      </c>
      <c r="B5" s="20">
        <v>3.563714</v>
      </c>
    </row>
    <row r="6" spans="1:2" x14ac:dyDescent="0.35">
      <c r="A6" t="s">
        <v>370</v>
      </c>
      <c r="B6" s="20">
        <v>3.2605729999999999</v>
      </c>
    </row>
    <row r="7" spans="1:2" x14ac:dyDescent="0.35">
      <c r="A7" t="s">
        <v>354</v>
      </c>
      <c r="B7" s="20">
        <v>3.1168800000000001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29"/>
  <sheetViews>
    <sheetView topLeftCell="A24" workbookViewId="0">
      <selection activeCell="B29" sqref="B29"/>
    </sheetView>
  </sheetViews>
  <sheetFormatPr defaultColWidth="17" defaultRowHeight="14.5" x14ac:dyDescent="0.35"/>
  <cols>
    <col min="2" max="2" width="45.453125" customWidth="1"/>
    <col min="3" max="3" width="24.1796875" customWidth="1"/>
    <col min="4" max="4" width="20.453125" customWidth="1"/>
  </cols>
  <sheetData>
    <row r="1" spans="1:4" ht="15" thickBot="1" x14ac:dyDescent="0.4">
      <c r="A1" s="38" t="s">
        <v>148</v>
      </c>
      <c r="B1" s="38"/>
      <c r="C1" s="38"/>
      <c r="D1" s="38"/>
    </row>
    <row r="2" spans="1:4" x14ac:dyDescent="0.35">
      <c r="A2" s="28" t="s">
        <v>19</v>
      </c>
      <c r="B2" s="29"/>
      <c r="C2" s="29"/>
      <c r="D2" s="30"/>
    </row>
    <row r="3" spans="1:4" x14ac:dyDescent="0.35">
      <c r="A3" s="2" t="s">
        <v>0</v>
      </c>
      <c r="B3" s="3" t="s">
        <v>1</v>
      </c>
      <c r="C3" s="3" t="s">
        <v>2</v>
      </c>
      <c r="D3" s="4" t="s">
        <v>3</v>
      </c>
    </row>
    <row r="4" spans="1:4" x14ac:dyDescent="0.35">
      <c r="A4" s="8" t="s">
        <v>184</v>
      </c>
      <c r="B4" s="8" t="s">
        <v>185</v>
      </c>
      <c r="C4" s="8" t="s">
        <v>35</v>
      </c>
      <c r="D4" s="9">
        <v>1.6004931177375996E-2</v>
      </c>
    </row>
    <row r="5" spans="1:4" x14ac:dyDescent="0.35">
      <c r="A5" s="8" t="s">
        <v>86</v>
      </c>
      <c r="B5" s="8" t="s">
        <v>87</v>
      </c>
      <c r="C5" s="8" t="s">
        <v>9</v>
      </c>
      <c r="D5" s="9">
        <v>1.5010868597401762E-2</v>
      </c>
    </row>
    <row r="6" spans="1:4" x14ac:dyDescent="0.35">
      <c r="A6" s="8" t="s">
        <v>149</v>
      </c>
      <c r="B6" s="8" t="s">
        <v>150</v>
      </c>
      <c r="C6" s="8" t="s">
        <v>51</v>
      </c>
      <c r="D6" s="9">
        <v>1.2924444941629714E-2</v>
      </c>
    </row>
    <row r="7" spans="1:4" x14ac:dyDescent="0.35">
      <c r="A7" s="8" t="s">
        <v>91</v>
      </c>
      <c r="B7" s="8" t="s">
        <v>92</v>
      </c>
      <c r="C7" s="8" t="s">
        <v>75</v>
      </c>
      <c r="D7" s="9">
        <v>1.2524402817608433E-2</v>
      </c>
    </row>
    <row r="8" spans="1:4" x14ac:dyDescent="0.35">
      <c r="A8" s="8" t="s">
        <v>206</v>
      </c>
      <c r="B8" s="8" t="s">
        <v>207</v>
      </c>
      <c r="C8" s="8" t="s">
        <v>29</v>
      </c>
      <c r="D8" s="9">
        <v>1.1478788119854436E-2</v>
      </c>
    </row>
    <row r="9" spans="1:4" x14ac:dyDescent="0.35">
      <c r="A9" s="8" t="s">
        <v>260</v>
      </c>
      <c r="B9" s="8" t="s">
        <v>261</v>
      </c>
      <c r="C9" s="8" t="s">
        <v>46</v>
      </c>
      <c r="D9" s="9">
        <v>1.1219073596122743E-2</v>
      </c>
    </row>
    <row r="10" spans="1:4" x14ac:dyDescent="0.35">
      <c r="A10" s="8" t="s">
        <v>32</v>
      </c>
      <c r="B10" s="8" t="s">
        <v>183</v>
      </c>
      <c r="C10" s="8" t="s">
        <v>30</v>
      </c>
      <c r="D10" s="9">
        <v>1.1014558883322896E-2</v>
      </c>
    </row>
    <row r="11" spans="1:4" x14ac:dyDescent="0.35">
      <c r="A11" s="8"/>
      <c r="B11" s="8"/>
      <c r="C11" s="8"/>
      <c r="D11" s="9"/>
    </row>
    <row r="13" spans="1:4" ht="15" thickBot="1" x14ac:dyDescent="0.4"/>
    <row r="14" spans="1:4" ht="15" thickBot="1" x14ac:dyDescent="0.4">
      <c r="A14" s="28" t="s">
        <v>18</v>
      </c>
      <c r="B14" s="29"/>
      <c r="C14" s="29"/>
      <c r="D14" s="30"/>
    </row>
    <row r="15" spans="1:4" ht="15" thickBot="1" x14ac:dyDescent="0.4">
      <c r="A15" s="31" t="s">
        <v>16</v>
      </c>
      <c r="B15" s="32"/>
      <c r="C15" s="33" t="s">
        <v>17</v>
      </c>
      <c r="D15" s="34"/>
    </row>
    <row r="16" spans="1:4" ht="15" thickBot="1" x14ac:dyDescent="0.4">
      <c r="A16" s="24" t="str">
        <f>+'smc250 ETF'!A1</f>
        <v>PSU</v>
      </c>
      <c r="B16" s="24"/>
      <c r="C16" s="25">
        <v>6.9000000000000006E-2</v>
      </c>
      <c r="D16" s="26"/>
    </row>
    <row r="17" spans="1:4" ht="15" thickBot="1" x14ac:dyDescent="0.4">
      <c r="A17" s="24" t="str">
        <f>+'smc250 ETF'!A2</f>
        <v>MNC</v>
      </c>
      <c r="B17" s="24"/>
      <c r="C17" s="25">
        <v>2.6200000000000001E-2</v>
      </c>
      <c r="D17" s="26"/>
    </row>
    <row r="18" spans="1:4" ht="15" thickBot="1" x14ac:dyDescent="0.4">
      <c r="A18" s="24" t="str">
        <f>+'smc250 ETF'!A3</f>
        <v>Murugappa Chettiar</v>
      </c>
      <c r="B18" s="24"/>
      <c r="C18" s="25">
        <v>1.6400000000000001E-2</v>
      </c>
      <c r="D18" s="26"/>
    </row>
    <row r="19" spans="1:4" ht="15" thickBot="1" x14ac:dyDescent="0.4">
      <c r="A19" s="24" t="str">
        <f>+'smc250 ETF'!A4</f>
        <v>Tata</v>
      </c>
      <c r="B19" s="24"/>
      <c r="C19" s="25">
        <v>1.37E-2</v>
      </c>
      <c r="D19" s="26"/>
    </row>
    <row r="20" spans="1:4" ht="15" thickBot="1" x14ac:dyDescent="0.4">
      <c r="A20" s="24" t="str">
        <f>+'smc250 ETF'!A5</f>
        <v>RP Sanjiv Goenka</v>
      </c>
      <c r="B20" s="24"/>
      <c r="C20" s="25">
        <v>1.3599999999999999E-2</v>
      </c>
      <c r="D20" s="26"/>
    </row>
    <row r="21" spans="1:4" ht="15" thickBot="1" x14ac:dyDescent="0.4">
      <c r="A21" s="24" t="str">
        <f>+'smc250 ETF'!A6</f>
        <v>Arvind Mafatlal</v>
      </c>
      <c r="B21" s="24"/>
      <c r="C21" s="25">
        <v>1.29E-2</v>
      </c>
      <c r="D21" s="26"/>
    </row>
    <row r="22" spans="1:4" ht="15" thickBot="1" x14ac:dyDescent="0.4">
      <c r="A22" s="24" t="str">
        <f>+'smc250 ETF'!A7</f>
        <v>Welspun</v>
      </c>
      <c r="B22" s="24"/>
      <c r="C22" s="36">
        <v>1.23E-2</v>
      </c>
      <c r="D22" s="37"/>
    </row>
    <row r="23" spans="1:4" ht="15" thickBot="1" x14ac:dyDescent="0.4"/>
    <row r="24" spans="1:4" ht="15" thickBot="1" x14ac:dyDescent="0.4">
      <c r="A24" s="35" t="s">
        <v>20</v>
      </c>
      <c r="B24" s="34"/>
    </row>
    <row r="25" spans="1:4" ht="15" thickBot="1" x14ac:dyDescent="0.4">
      <c r="A25" s="1" t="s">
        <v>21</v>
      </c>
      <c r="B25" s="5" t="s">
        <v>17</v>
      </c>
    </row>
    <row r="26" spans="1:4" x14ac:dyDescent="0.35">
      <c r="A26" s="10" t="s">
        <v>29</v>
      </c>
      <c r="B26" s="11">
        <v>9.76</v>
      </c>
    </row>
    <row r="27" spans="1:4" x14ac:dyDescent="0.35">
      <c r="A27" s="10" t="s">
        <v>34</v>
      </c>
      <c r="B27" s="11">
        <v>8.3699999999999992</v>
      </c>
    </row>
    <row r="28" spans="1:4" x14ac:dyDescent="0.35">
      <c r="A28" s="10" t="s">
        <v>81</v>
      </c>
      <c r="B28" s="11">
        <v>7.08</v>
      </c>
    </row>
    <row r="29" spans="1:4" x14ac:dyDescent="0.35">
      <c r="A29" s="10" t="s">
        <v>35</v>
      </c>
      <c r="B29" s="11">
        <v>6.75</v>
      </c>
    </row>
  </sheetData>
  <mergeCells count="20">
    <mergeCell ref="A24:B24"/>
    <mergeCell ref="A20:B20"/>
    <mergeCell ref="C20:D20"/>
    <mergeCell ref="A21:B21"/>
    <mergeCell ref="C21:D21"/>
    <mergeCell ref="A22:B22"/>
    <mergeCell ref="C22:D22"/>
    <mergeCell ref="A17:B17"/>
    <mergeCell ref="C17:D17"/>
    <mergeCell ref="A18:B18"/>
    <mergeCell ref="C18:D18"/>
    <mergeCell ref="A19:B19"/>
    <mergeCell ref="C19:D19"/>
    <mergeCell ref="A16:B16"/>
    <mergeCell ref="C16:D16"/>
    <mergeCell ref="A1:D1"/>
    <mergeCell ref="A2:D2"/>
    <mergeCell ref="A14:D14"/>
    <mergeCell ref="A15:B15"/>
    <mergeCell ref="C15:D15"/>
  </mergeCells>
  <conditionalFormatting sqref="B25">
    <cfRule type="cellIs" dxfId="13" priority="1" stopIfTrue="1" operator="lessThan">
      <formula>0</formula>
    </cfRule>
  </conditionalFormatting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15CF4-A4CC-4B8E-9BC4-A0440F3D12B2}">
  <dimension ref="A1:B7"/>
  <sheetViews>
    <sheetView workbookViewId="0">
      <selection activeCell="J32" sqref="J32"/>
    </sheetView>
  </sheetViews>
  <sheetFormatPr defaultRowHeight="14.5" x14ac:dyDescent="0.35"/>
  <sheetData>
    <row r="1" spans="1:2" x14ac:dyDescent="0.35">
      <c r="A1" t="s">
        <v>323</v>
      </c>
      <c r="B1" s="20">
        <v>6.9027760000000011</v>
      </c>
    </row>
    <row r="2" spans="1:2" x14ac:dyDescent="0.35">
      <c r="A2" t="s">
        <v>330</v>
      </c>
      <c r="B2" s="20">
        <v>2.624663</v>
      </c>
    </row>
    <row r="3" spans="1:2" x14ac:dyDescent="0.35">
      <c r="A3" t="s">
        <v>331</v>
      </c>
      <c r="B3" s="20">
        <v>1.6381889999999999</v>
      </c>
    </row>
    <row r="4" spans="1:2" x14ac:dyDescent="0.35">
      <c r="A4" t="s">
        <v>325</v>
      </c>
      <c r="B4" s="20">
        <v>1.3743509999999999</v>
      </c>
    </row>
    <row r="5" spans="1:2" x14ac:dyDescent="0.35">
      <c r="A5" t="s">
        <v>332</v>
      </c>
      <c r="B5" s="20">
        <v>1.362371</v>
      </c>
    </row>
    <row r="6" spans="1:2" x14ac:dyDescent="0.35">
      <c r="A6" t="s">
        <v>333</v>
      </c>
      <c r="B6" s="20">
        <v>1.2924439999999999</v>
      </c>
    </row>
    <row r="7" spans="1:2" x14ac:dyDescent="0.35">
      <c r="A7" t="s">
        <v>334</v>
      </c>
      <c r="B7" s="20">
        <v>1.2329079999999999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29"/>
  <sheetViews>
    <sheetView topLeftCell="A21" workbookViewId="0">
      <selection activeCell="B29" sqref="B29"/>
    </sheetView>
  </sheetViews>
  <sheetFormatPr defaultColWidth="17" defaultRowHeight="14.5" x14ac:dyDescent="0.35"/>
  <cols>
    <col min="2" max="2" width="45.453125" customWidth="1"/>
    <col min="3" max="3" width="24.1796875" customWidth="1"/>
    <col min="4" max="4" width="20.453125" customWidth="1"/>
  </cols>
  <sheetData>
    <row r="1" spans="1:4" ht="15" thickBot="1" x14ac:dyDescent="0.4">
      <c r="A1" s="38" t="s">
        <v>153</v>
      </c>
      <c r="B1" s="38"/>
      <c r="C1" s="38"/>
      <c r="D1" s="38"/>
    </row>
    <row r="2" spans="1:4" x14ac:dyDescent="0.35">
      <c r="A2" s="28" t="s">
        <v>19</v>
      </c>
      <c r="B2" s="29"/>
      <c r="C2" s="29"/>
      <c r="D2" s="30"/>
    </row>
    <row r="3" spans="1:4" x14ac:dyDescent="0.35">
      <c r="A3" s="2" t="s">
        <v>0</v>
      </c>
      <c r="B3" s="3" t="s">
        <v>1</v>
      </c>
      <c r="C3" s="3" t="s">
        <v>2</v>
      </c>
      <c r="D3" s="4" t="s">
        <v>3</v>
      </c>
    </row>
    <row r="4" spans="1:4" x14ac:dyDescent="0.35">
      <c r="A4" s="8" t="s">
        <v>151</v>
      </c>
      <c r="B4" s="8" t="s">
        <v>152</v>
      </c>
      <c r="C4" s="8" t="s">
        <v>30</v>
      </c>
      <c r="D4" s="9">
        <v>3.5700000000000003E-2</v>
      </c>
    </row>
    <row r="5" spans="1:4" x14ac:dyDescent="0.35">
      <c r="A5" s="8" t="s">
        <v>156</v>
      </c>
      <c r="B5" s="8" t="s">
        <v>157</v>
      </c>
      <c r="C5" s="8" t="s">
        <v>9</v>
      </c>
      <c r="D5" s="9">
        <v>2.12E-2</v>
      </c>
    </row>
    <row r="6" spans="1:4" ht="26" x14ac:dyDescent="0.35">
      <c r="A6" s="8" t="s">
        <v>297</v>
      </c>
      <c r="B6" s="8" t="s">
        <v>298</v>
      </c>
      <c r="C6" s="8" t="s">
        <v>34</v>
      </c>
      <c r="D6" s="9">
        <v>1.6899999999999998E-2</v>
      </c>
    </row>
    <row r="7" spans="1:4" x14ac:dyDescent="0.35">
      <c r="A7" s="8" t="s">
        <v>154</v>
      </c>
      <c r="B7" s="8" t="s">
        <v>155</v>
      </c>
      <c r="C7" s="8" t="s">
        <v>46</v>
      </c>
      <c r="D7" s="9">
        <v>1.67E-2</v>
      </c>
    </row>
    <row r="8" spans="1:4" x14ac:dyDescent="0.35">
      <c r="A8" s="8" t="s">
        <v>182</v>
      </c>
      <c r="B8" s="8" t="s">
        <v>31</v>
      </c>
      <c r="C8" s="8" t="s">
        <v>30</v>
      </c>
      <c r="D8" s="9">
        <v>1.6400000000000001E-2</v>
      </c>
    </row>
    <row r="9" spans="1:4" x14ac:dyDescent="0.35">
      <c r="A9" s="8" t="s">
        <v>256</v>
      </c>
      <c r="B9" s="8" t="s">
        <v>257</v>
      </c>
      <c r="C9" s="8" t="s">
        <v>9</v>
      </c>
      <c r="D9" s="9">
        <v>1.6E-2</v>
      </c>
    </row>
    <row r="10" spans="1:4" x14ac:dyDescent="0.35">
      <c r="A10" s="8" t="s">
        <v>303</v>
      </c>
      <c r="B10" s="8" t="s">
        <v>304</v>
      </c>
      <c r="C10" s="8" t="s">
        <v>12</v>
      </c>
      <c r="D10" s="9">
        <v>1.44E-2</v>
      </c>
    </row>
    <row r="11" spans="1:4" x14ac:dyDescent="0.35">
      <c r="A11" s="8"/>
      <c r="B11" s="8"/>
      <c r="C11" s="8"/>
      <c r="D11" s="9"/>
    </row>
    <row r="13" spans="1:4" ht="15" thickBot="1" x14ac:dyDescent="0.4"/>
    <row r="14" spans="1:4" ht="15" thickBot="1" x14ac:dyDescent="0.4">
      <c r="A14" s="28" t="s">
        <v>18</v>
      </c>
      <c r="B14" s="29"/>
      <c r="C14" s="29"/>
      <c r="D14" s="30"/>
    </row>
    <row r="15" spans="1:4" ht="15" thickBot="1" x14ac:dyDescent="0.4">
      <c r="A15" s="31" t="s">
        <v>16</v>
      </c>
      <c r="B15" s="32"/>
      <c r="C15" s="33" t="s">
        <v>17</v>
      </c>
      <c r="D15" s="34"/>
    </row>
    <row r="16" spans="1:4" ht="15" thickBot="1" x14ac:dyDescent="0.4">
      <c r="A16" s="24" t="str">
        <f>+'Midcap 150 ETF'!A1</f>
        <v>PSU</v>
      </c>
      <c r="B16" s="24"/>
      <c r="C16" s="25">
        <v>0.1099</v>
      </c>
      <c r="D16" s="26"/>
    </row>
    <row r="17" spans="1:4" ht="15" thickBot="1" x14ac:dyDescent="0.4">
      <c r="A17" s="24" t="str">
        <f>+'Midcap 150 ETF'!A2</f>
        <v>MNC</v>
      </c>
      <c r="B17" s="24"/>
      <c r="C17" s="25">
        <v>3.5700000000000003E-2</v>
      </c>
      <c r="D17" s="26"/>
    </row>
    <row r="18" spans="1:4" ht="15" thickBot="1" x14ac:dyDescent="0.4">
      <c r="A18" s="24" t="str">
        <f>+'Midcap 150 ETF'!A3</f>
        <v>Hinduja</v>
      </c>
      <c r="B18" s="24"/>
      <c r="C18" s="25">
        <v>2.7400000000000001E-2</v>
      </c>
      <c r="D18" s="26"/>
    </row>
    <row r="19" spans="1:4" ht="15" thickBot="1" x14ac:dyDescent="0.4">
      <c r="A19" s="24" t="str">
        <f>+'Midcap 150 ETF'!A4</f>
        <v>Federal Bank</v>
      </c>
      <c r="B19" s="24"/>
      <c r="C19" s="25">
        <v>2.12E-2</v>
      </c>
      <c r="D19" s="26"/>
    </row>
    <row r="20" spans="1:4" ht="15" thickBot="1" x14ac:dyDescent="0.4">
      <c r="A20" s="24" t="str">
        <f>+'Midcap 150 ETF'!A5</f>
        <v>Om Prakash Jindal</v>
      </c>
      <c r="B20" s="24"/>
      <c r="C20" s="25">
        <v>1.8100000000000002E-2</v>
      </c>
      <c r="D20" s="26"/>
    </row>
    <row r="21" spans="1:4" ht="15" thickBot="1" x14ac:dyDescent="0.4">
      <c r="A21" s="24" t="str">
        <f>+'Midcap 150 ETF'!A6</f>
        <v>ICICI</v>
      </c>
      <c r="B21" s="24"/>
      <c r="C21" s="25">
        <v>1.7999999999999999E-2</v>
      </c>
      <c r="D21" s="26"/>
    </row>
    <row r="22" spans="1:4" ht="15" thickBot="1" x14ac:dyDescent="0.4">
      <c r="A22" s="24" t="str">
        <f>+'Midcap 150 ETF'!A7</f>
        <v>Tata</v>
      </c>
      <c r="B22" s="24"/>
      <c r="C22" s="36">
        <v>1.7299999999999999E-2</v>
      </c>
      <c r="D22" s="37"/>
    </row>
    <row r="23" spans="1:4" ht="15" thickBot="1" x14ac:dyDescent="0.4"/>
    <row r="24" spans="1:4" ht="15" thickBot="1" x14ac:dyDescent="0.4">
      <c r="A24" s="35" t="s">
        <v>20</v>
      </c>
      <c r="B24" s="34"/>
    </row>
    <row r="25" spans="1:4" ht="15" thickBot="1" x14ac:dyDescent="0.4">
      <c r="A25" s="1" t="s">
        <v>21</v>
      </c>
      <c r="B25" s="5" t="s">
        <v>17</v>
      </c>
    </row>
    <row r="26" spans="1:4" x14ac:dyDescent="0.35">
      <c r="A26" s="10" t="s">
        <v>9</v>
      </c>
      <c r="B26" s="11">
        <v>8.94</v>
      </c>
    </row>
    <row r="27" spans="1:4" x14ac:dyDescent="0.35">
      <c r="A27" s="10" t="s">
        <v>34</v>
      </c>
      <c r="B27" s="11">
        <v>8.82</v>
      </c>
    </row>
    <row r="28" spans="1:4" x14ac:dyDescent="0.35">
      <c r="A28" s="10" t="s">
        <v>30</v>
      </c>
      <c r="B28" s="11">
        <v>7.46</v>
      </c>
    </row>
    <row r="29" spans="1:4" x14ac:dyDescent="0.35">
      <c r="A29" s="10" t="s">
        <v>95</v>
      </c>
      <c r="B29" s="11">
        <v>6.91</v>
      </c>
    </row>
  </sheetData>
  <mergeCells count="20">
    <mergeCell ref="A16:B16"/>
    <mergeCell ref="C16:D16"/>
    <mergeCell ref="A1:D1"/>
    <mergeCell ref="A2:D2"/>
    <mergeCell ref="A14:D14"/>
    <mergeCell ref="A15:B15"/>
    <mergeCell ref="C15:D15"/>
    <mergeCell ref="A17:B17"/>
    <mergeCell ref="C17:D17"/>
    <mergeCell ref="A18:B18"/>
    <mergeCell ref="C18:D18"/>
    <mergeCell ref="A19:B19"/>
    <mergeCell ref="C19:D19"/>
    <mergeCell ref="A24:B24"/>
    <mergeCell ref="A20:B20"/>
    <mergeCell ref="C20:D20"/>
    <mergeCell ref="A21:B21"/>
    <mergeCell ref="C21:D21"/>
    <mergeCell ref="A22:B22"/>
    <mergeCell ref="C22:D22"/>
  </mergeCells>
  <conditionalFormatting sqref="B25">
    <cfRule type="cellIs" dxfId="12" priority="1" stopIfTrue="1" operator="lessThan">
      <formula>0</formula>
    </cfRule>
  </conditionalFormatting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E7006-5BA8-481E-A36C-C88CE9BC1148}">
  <dimension ref="A1:B7"/>
  <sheetViews>
    <sheetView workbookViewId="0">
      <selection activeCell="K32" sqref="K32"/>
    </sheetView>
  </sheetViews>
  <sheetFormatPr defaultRowHeight="14.5" x14ac:dyDescent="0.35"/>
  <sheetData>
    <row r="1" spans="1:2" x14ac:dyDescent="0.35">
      <c r="A1" t="s">
        <v>323</v>
      </c>
      <c r="B1" s="20">
        <v>10.987952000000002</v>
      </c>
    </row>
    <row r="2" spans="1:2" x14ac:dyDescent="0.35">
      <c r="A2" t="s">
        <v>330</v>
      </c>
      <c r="B2" s="20">
        <v>3.5667000000000004</v>
      </c>
    </row>
    <row r="3" spans="1:2" x14ac:dyDescent="0.35">
      <c r="A3" t="s">
        <v>371</v>
      </c>
      <c r="B3" s="20">
        <v>2.7378779999999998</v>
      </c>
    </row>
    <row r="4" spans="1:2" x14ac:dyDescent="0.35">
      <c r="A4" t="s">
        <v>350</v>
      </c>
      <c r="B4" s="20">
        <v>2.1201639999999999</v>
      </c>
    </row>
    <row r="5" spans="1:2" x14ac:dyDescent="0.35">
      <c r="A5" t="s">
        <v>372</v>
      </c>
      <c r="B5" s="20">
        <v>1.8118069999999999</v>
      </c>
    </row>
    <row r="6" spans="1:2" x14ac:dyDescent="0.35">
      <c r="A6" t="s">
        <v>326</v>
      </c>
      <c r="B6" s="20">
        <v>1.7963440000000002</v>
      </c>
    </row>
    <row r="7" spans="1:2" x14ac:dyDescent="0.35">
      <c r="A7" t="s">
        <v>325</v>
      </c>
      <c r="B7" s="20">
        <v>1.728853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D29"/>
  <sheetViews>
    <sheetView topLeftCell="A19" workbookViewId="0">
      <selection activeCell="B29" sqref="B29"/>
    </sheetView>
  </sheetViews>
  <sheetFormatPr defaultColWidth="17" defaultRowHeight="14.5" x14ac:dyDescent="0.35"/>
  <cols>
    <col min="2" max="2" width="45.453125" customWidth="1"/>
    <col min="3" max="3" width="24.1796875" customWidth="1"/>
    <col min="4" max="4" width="20.453125" customWidth="1"/>
  </cols>
  <sheetData>
    <row r="1" spans="1:4" ht="15" thickBot="1" x14ac:dyDescent="0.4">
      <c r="A1" s="38" t="s">
        <v>158</v>
      </c>
      <c r="B1" s="38"/>
      <c r="C1" s="38"/>
      <c r="D1" s="38"/>
    </row>
    <row r="2" spans="1:4" x14ac:dyDescent="0.35">
      <c r="A2" s="28" t="s">
        <v>19</v>
      </c>
      <c r="B2" s="29"/>
      <c r="C2" s="29"/>
      <c r="D2" s="30"/>
    </row>
    <row r="3" spans="1:4" x14ac:dyDescent="0.35">
      <c r="A3" s="2" t="s">
        <v>0</v>
      </c>
      <c r="B3" s="3" t="s">
        <v>1</v>
      </c>
      <c r="C3" s="3" t="s">
        <v>2</v>
      </c>
      <c r="D3" s="4" t="s">
        <v>3</v>
      </c>
    </row>
    <row r="4" spans="1:4" x14ac:dyDescent="0.35">
      <c r="A4" s="8" t="s">
        <v>151</v>
      </c>
      <c r="B4" s="8" t="s">
        <v>152</v>
      </c>
      <c r="C4" s="8" t="s">
        <v>30</v>
      </c>
      <c r="D4" s="9">
        <v>3.5673068466515336E-2</v>
      </c>
    </row>
    <row r="5" spans="1:4" x14ac:dyDescent="0.35">
      <c r="A5" s="8" t="s">
        <v>156</v>
      </c>
      <c r="B5" s="8" t="s">
        <v>157</v>
      </c>
      <c r="C5" s="8" t="s">
        <v>9</v>
      </c>
      <c r="D5" s="9">
        <v>2.1188108227870102E-2</v>
      </c>
    </row>
    <row r="6" spans="1:4" ht="26" x14ac:dyDescent="0.35">
      <c r="A6" s="8" t="s">
        <v>297</v>
      </c>
      <c r="B6" s="8" t="s">
        <v>298</v>
      </c>
      <c r="C6" s="8" t="s">
        <v>34</v>
      </c>
      <c r="D6" s="9">
        <v>1.6926951041100386E-2</v>
      </c>
    </row>
    <row r="7" spans="1:4" x14ac:dyDescent="0.35">
      <c r="A7" s="8" t="s">
        <v>154</v>
      </c>
      <c r="B7" s="8" t="s">
        <v>155</v>
      </c>
      <c r="C7" s="8" t="s">
        <v>46</v>
      </c>
      <c r="D7" s="9">
        <v>1.6720410298344066E-2</v>
      </c>
    </row>
    <row r="8" spans="1:4" x14ac:dyDescent="0.35">
      <c r="A8" s="8" t="s">
        <v>182</v>
      </c>
      <c r="B8" s="8" t="s">
        <v>31</v>
      </c>
      <c r="C8" s="8" t="s">
        <v>30</v>
      </c>
      <c r="D8" s="9">
        <v>1.644408862729271E-2</v>
      </c>
    </row>
    <row r="9" spans="1:4" x14ac:dyDescent="0.35">
      <c r="A9" s="8" t="s">
        <v>256</v>
      </c>
      <c r="B9" s="8" t="s">
        <v>257</v>
      </c>
      <c r="C9" s="8" t="s">
        <v>9</v>
      </c>
      <c r="D9" s="9">
        <v>1.5973875048264956E-2</v>
      </c>
    </row>
    <row r="10" spans="1:4" x14ac:dyDescent="0.35">
      <c r="A10" s="8" t="s">
        <v>303</v>
      </c>
      <c r="B10" s="8" t="s">
        <v>304</v>
      </c>
      <c r="C10" s="8" t="s">
        <v>12</v>
      </c>
      <c r="D10" s="9">
        <v>1.4429932364536905E-2</v>
      </c>
    </row>
    <row r="11" spans="1:4" x14ac:dyDescent="0.35">
      <c r="A11" s="8"/>
      <c r="B11" s="8"/>
      <c r="C11" s="8"/>
      <c r="D11" s="9"/>
    </row>
    <row r="13" spans="1:4" ht="15" thickBot="1" x14ac:dyDescent="0.4"/>
    <row r="14" spans="1:4" ht="15" thickBot="1" x14ac:dyDescent="0.4">
      <c r="A14" s="28" t="s">
        <v>18</v>
      </c>
      <c r="B14" s="29"/>
      <c r="C14" s="29"/>
      <c r="D14" s="30"/>
    </row>
    <row r="15" spans="1:4" ht="15" thickBot="1" x14ac:dyDescent="0.4">
      <c r="A15" s="31" t="s">
        <v>16</v>
      </c>
      <c r="B15" s="32"/>
      <c r="C15" s="33" t="s">
        <v>17</v>
      </c>
      <c r="D15" s="34"/>
    </row>
    <row r="16" spans="1:4" ht="15" thickBot="1" x14ac:dyDescent="0.4">
      <c r="A16" s="24" t="str">
        <f>+'Midcap 150 Index'!A1</f>
        <v>PSU</v>
      </c>
      <c r="B16" s="24"/>
      <c r="C16" s="25">
        <v>0.10979999999999999</v>
      </c>
      <c r="D16" s="26"/>
    </row>
    <row r="17" spans="1:4" ht="15" thickBot="1" x14ac:dyDescent="0.4">
      <c r="A17" s="24" t="str">
        <f>+'Midcap 150 Index'!A2</f>
        <v>MNC</v>
      </c>
      <c r="B17" s="24"/>
      <c r="C17" s="25">
        <v>3.5900000000000001E-2</v>
      </c>
      <c r="D17" s="26"/>
    </row>
    <row r="18" spans="1:4" ht="15" thickBot="1" x14ac:dyDescent="0.4">
      <c r="A18" s="24" t="str">
        <f>+'Midcap 150 Index'!A3</f>
        <v>Hinduja</v>
      </c>
      <c r="B18" s="24"/>
      <c r="C18" s="25">
        <v>2.7400000000000001E-2</v>
      </c>
      <c r="D18" s="26"/>
    </row>
    <row r="19" spans="1:4" ht="15" thickBot="1" x14ac:dyDescent="0.4">
      <c r="A19" s="24" t="str">
        <f>+'Midcap 150 Index'!A4</f>
        <v>Federal Bank</v>
      </c>
      <c r="B19" s="24"/>
      <c r="C19" s="25">
        <v>2.12E-2</v>
      </c>
      <c r="D19" s="26"/>
    </row>
    <row r="20" spans="1:4" ht="15" thickBot="1" x14ac:dyDescent="0.4">
      <c r="A20" s="24" t="str">
        <f>+'Midcap 150 Index'!A5</f>
        <v>Om Prakash Jindal</v>
      </c>
      <c r="B20" s="24"/>
      <c r="C20" s="25">
        <v>1.8100000000000002E-2</v>
      </c>
      <c r="D20" s="26"/>
    </row>
    <row r="21" spans="1:4" ht="15" thickBot="1" x14ac:dyDescent="0.4">
      <c r="A21" s="24" t="str">
        <f>+'Midcap 150 Index'!A6</f>
        <v>ICICI</v>
      </c>
      <c r="B21" s="24"/>
      <c r="C21" s="25">
        <v>1.7999999999999999E-2</v>
      </c>
      <c r="D21" s="26"/>
    </row>
    <row r="22" spans="1:4" ht="15" thickBot="1" x14ac:dyDescent="0.4">
      <c r="A22" s="24" t="str">
        <f>+'Midcap 150 Index'!A7</f>
        <v>Tata</v>
      </c>
      <c r="B22" s="24"/>
      <c r="C22" s="36">
        <v>1.7299999999999999E-2</v>
      </c>
      <c r="D22" s="37"/>
    </row>
    <row r="23" spans="1:4" ht="15" thickBot="1" x14ac:dyDescent="0.4"/>
    <row r="24" spans="1:4" ht="15" thickBot="1" x14ac:dyDescent="0.4">
      <c r="A24" s="35" t="s">
        <v>20</v>
      </c>
      <c r="B24" s="34"/>
    </row>
    <row r="25" spans="1:4" ht="15" thickBot="1" x14ac:dyDescent="0.4">
      <c r="A25" s="1" t="s">
        <v>21</v>
      </c>
      <c r="B25" s="5" t="s">
        <v>17</v>
      </c>
    </row>
    <row r="26" spans="1:4" x14ac:dyDescent="0.35">
      <c r="A26" s="10" t="s">
        <v>9</v>
      </c>
      <c r="B26" s="11">
        <v>8.94</v>
      </c>
    </row>
    <row r="27" spans="1:4" x14ac:dyDescent="0.35">
      <c r="A27" s="10" t="s">
        <v>34</v>
      </c>
      <c r="B27" s="11">
        <v>8.85</v>
      </c>
    </row>
    <row r="28" spans="1:4" x14ac:dyDescent="0.35">
      <c r="A28" s="10" t="s">
        <v>30</v>
      </c>
      <c r="B28" s="11">
        <v>7.46</v>
      </c>
    </row>
    <row r="29" spans="1:4" x14ac:dyDescent="0.35">
      <c r="A29" s="10" t="s">
        <v>95</v>
      </c>
      <c r="B29" s="11">
        <v>6.96</v>
      </c>
    </row>
  </sheetData>
  <mergeCells count="20">
    <mergeCell ref="A16:B16"/>
    <mergeCell ref="C16:D16"/>
    <mergeCell ref="A1:D1"/>
    <mergeCell ref="A2:D2"/>
    <mergeCell ref="A14:D14"/>
    <mergeCell ref="A15:B15"/>
    <mergeCell ref="C15:D15"/>
    <mergeCell ref="A17:B17"/>
    <mergeCell ref="C17:D17"/>
    <mergeCell ref="A18:B18"/>
    <mergeCell ref="C18:D18"/>
    <mergeCell ref="A19:B19"/>
    <mergeCell ref="C19:D19"/>
    <mergeCell ref="A24:B24"/>
    <mergeCell ref="A20:B20"/>
    <mergeCell ref="C20:D20"/>
    <mergeCell ref="A21:B21"/>
    <mergeCell ref="C21:D21"/>
    <mergeCell ref="A22:B22"/>
    <mergeCell ref="C22:D22"/>
  </mergeCells>
  <conditionalFormatting sqref="B25">
    <cfRule type="cellIs" dxfId="11" priority="1" stopIfTrue="1" operator="lessThan">
      <formula>0</formula>
    </cfRule>
  </conditionalFormatting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F9EED-C78A-4C21-98F3-1A601F4A50AB}">
  <dimension ref="A1:B7"/>
  <sheetViews>
    <sheetView workbookViewId="0">
      <selection sqref="A1:B7"/>
    </sheetView>
  </sheetViews>
  <sheetFormatPr defaultRowHeight="14.5" x14ac:dyDescent="0.35"/>
  <sheetData>
    <row r="1" spans="1:2" x14ac:dyDescent="0.35">
      <c r="A1" s="21" t="s">
        <v>323</v>
      </c>
      <c r="B1" s="22">
        <v>10.983668999999995</v>
      </c>
    </row>
    <row r="2" spans="1:2" x14ac:dyDescent="0.35">
      <c r="A2" s="21" t="s">
        <v>330</v>
      </c>
      <c r="B2" s="22">
        <v>3.5908799999999998</v>
      </c>
    </row>
    <row r="3" spans="1:2" x14ac:dyDescent="0.35">
      <c r="A3" s="21" t="s">
        <v>371</v>
      </c>
      <c r="B3" s="22">
        <v>2.7364829999999998</v>
      </c>
    </row>
    <row r="4" spans="1:2" x14ac:dyDescent="0.35">
      <c r="A4" s="21" t="s">
        <v>350</v>
      </c>
      <c r="B4" s="22">
        <v>2.118811</v>
      </c>
    </row>
    <row r="5" spans="1:2" x14ac:dyDescent="0.35">
      <c r="A5" s="21" t="s">
        <v>372</v>
      </c>
      <c r="B5" s="22">
        <v>1.811868</v>
      </c>
    </row>
    <row r="6" spans="1:2" x14ac:dyDescent="0.35">
      <c r="A6" s="21" t="s">
        <v>326</v>
      </c>
      <c r="B6" s="22">
        <v>1.7974760000000001</v>
      </c>
    </row>
    <row r="7" spans="1:2" x14ac:dyDescent="0.35">
      <c r="A7" s="21" t="s">
        <v>325</v>
      </c>
      <c r="B7" s="22">
        <v>1.731811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D29"/>
  <sheetViews>
    <sheetView workbookViewId="0">
      <selection activeCell="F53" sqref="F53"/>
    </sheetView>
  </sheetViews>
  <sheetFormatPr defaultColWidth="17" defaultRowHeight="14.5" x14ac:dyDescent="0.35"/>
  <cols>
    <col min="2" max="2" width="45.453125" customWidth="1"/>
    <col min="3" max="3" width="24.1796875" customWidth="1"/>
    <col min="4" max="4" width="20.453125" customWidth="1"/>
  </cols>
  <sheetData>
    <row r="1" spans="1:4" ht="15" thickBot="1" x14ac:dyDescent="0.4">
      <c r="A1" s="38" t="s">
        <v>176</v>
      </c>
      <c r="B1" s="38"/>
      <c r="C1" s="38"/>
      <c r="D1" s="38"/>
    </row>
    <row r="2" spans="1:4" x14ac:dyDescent="0.35">
      <c r="A2" s="28" t="s">
        <v>19</v>
      </c>
      <c r="B2" s="29"/>
      <c r="C2" s="29"/>
      <c r="D2" s="30"/>
    </row>
    <row r="3" spans="1:4" x14ac:dyDescent="0.35">
      <c r="A3" s="2" t="s">
        <v>0</v>
      </c>
      <c r="B3" s="3" t="s">
        <v>1</v>
      </c>
      <c r="C3" s="3" t="s">
        <v>2</v>
      </c>
      <c r="D3" s="4" t="s">
        <v>3</v>
      </c>
    </row>
    <row r="4" spans="1:4" x14ac:dyDescent="0.35">
      <c r="A4" s="8" t="s">
        <v>164</v>
      </c>
      <c r="B4" s="8" t="s">
        <v>165</v>
      </c>
      <c r="C4" s="8" t="s">
        <v>166</v>
      </c>
      <c r="D4" s="9">
        <v>0.19090798349600566</v>
      </c>
    </row>
    <row r="5" spans="1:4" x14ac:dyDescent="0.35">
      <c r="A5" s="8" t="s">
        <v>167</v>
      </c>
      <c r="B5" s="8" t="s">
        <v>168</v>
      </c>
      <c r="C5" s="8" t="s">
        <v>169</v>
      </c>
      <c r="D5" s="9">
        <v>0.1717819527680067</v>
      </c>
    </row>
    <row r="6" spans="1:4" x14ac:dyDescent="0.35">
      <c r="A6" s="8" t="s">
        <v>170</v>
      </c>
      <c r="B6" s="8" t="s">
        <v>171</v>
      </c>
      <c r="C6" s="8" t="s">
        <v>166</v>
      </c>
      <c r="D6" s="9">
        <v>0.14503253898318552</v>
      </c>
    </row>
    <row r="7" spans="1:4" x14ac:dyDescent="0.35">
      <c r="A7" s="8" t="s">
        <v>172</v>
      </c>
      <c r="B7" s="8" t="s">
        <v>173</v>
      </c>
      <c r="C7" s="8" t="s">
        <v>174</v>
      </c>
      <c r="D7" s="9">
        <v>0.10572879809818711</v>
      </c>
    </row>
    <row r="8" spans="1:4" x14ac:dyDescent="0.35">
      <c r="A8" s="8" t="s">
        <v>125</v>
      </c>
      <c r="B8" s="8" t="s">
        <v>126</v>
      </c>
      <c r="C8" s="8" t="s">
        <v>127</v>
      </c>
      <c r="D8" s="9">
        <v>5.4558575567868126E-2</v>
      </c>
    </row>
    <row r="9" spans="1:4" x14ac:dyDescent="0.35">
      <c r="A9" s="8" t="s">
        <v>175</v>
      </c>
      <c r="B9" s="8" t="s">
        <v>215</v>
      </c>
      <c r="C9" s="8" t="s">
        <v>166</v>
      </c>
      <c r="D9" s="9">
        <v>4.971834734668696E-2</v>
      </c>
    </row>
    <row r="10" spans="1:4" x14ac:dyDescent="0.35">
      <c r="A10" s="8" t="s">
        <v>276</v>
      </c>
      <c r="B10" s="8" t="s">
        <v>277</v>
      </c>
      <c r="C10" s="8" t="s">
        <v>81</v>
      </c>
      <c r="D10" s="9">
        <v>4.0326370916004918E-2</v>
      </c>
    </row>
    <row r="11" spans="1:4" x14ac:dyDescent="0.35">
      <c r="A11" s="8"/>
      <c r="B11" s="8"/>
      <c r="C11" s="8"/>
      <c r="D11" s="9"/>
    </row>
    <row r="13" spans="1:4" ht="15" thickBot="1" x14ac:dyDescent="0.4"/>
    <row r="14" spans="1:4" ht="15" thickBot="1" x14ac:dyDescent="0.4">
      <c r="A14" s="28" t="s">
        <v>18</v>
      </c>
      <c r="B14" s="29"/>
      <c r="C14" s="29"/>
      <c r="D14" s="30"/>
    </row>
    <row r="15" spans="1:4" ht="15" thickBot="1" x14ac:dyDescent="0.4">
      <c r="A15" s="31" t="s">
        <v>16</v>
      </c>
      <c r="B15" s="32"/>
      <c r="C15" s="33" t="s">
        <v>17</v>
      </c>
      <c r="D15" s="34"/>
    </row>
    <row r="16" spans="1:4" ht="15" thickBot="1" x14ac:dyDescent="0.4">
      <c r="A16" s="24" t="str">
        <f>+'Metal ETF'!A1</f>
        <v>Om Prakash Jindal</v>
      </c>
      <c r="B16" s="24"/>
      <c r="C16" s="25">
        <v>0.2228</v>
      </c>
      <c r="D16" s="26"/>
    </row>
    <row r="17" spans="1:4" ht="15" thickBot="1" x14ac:dyDescent="0.4">
      <c r="A17" s="24" t="str">
        <f>+'Metal ETF'!A2</f>
        <v>Tata</v>
      </c>
      <c r="B17" s="24"/>
      <c r="C17" s="25">
        <v>0.19089999999999999</v>
      </c>
      <c r="D17" s="26"/>
    </row>
    <row r="18" spans="1:4" ht="15" thickBot="1" x14ac:dyDescent="0.4">
      <c r="A18" s="24" t="str">
        <f>+'Metal ETF'!A3</f>
        <v>Birla Aditya</v>
      </c>
      <c r="B18" s="24"/>
      <c r="C18" s="25">
        <v>0.17180000000000001</v>
      </c>
      <c r="D18" s="26"/>
    </row>
    <row r="19" spans="1:4" ht="15" thickBot="1" x14ac:dyDescent="0.4">
      <c r="A19" s="24" t="str">
        <f>+'Metal ETF'!A4</f>
        <v>PSU</v>
      </c>
      <c r="B19" s="24"/>
      <c r="C19" s="25">
        <v>0.1234</v>
      </c>
      <c r="D19" s="26"/>
    </row>
    <row r="20" spans="1:4" ht="15" thickBot="1" x14ac:dyDescent="0.4">
      <c r="A20" s="24" t="str">
        <f>+'Metal ETF'!A5</f>
        <v>Adani</v>
      </c>
      <c r="B20" s="24"/>
      <c r="C20" s="25">
        <v>0.1057</v>
      </c>
      <c r="D20" s="26"/>
    </row>
    <row r="21" spans="1:4" ht="15" thickBot="1" x14ac:dyDescent="0.4">
      <c r="A21" s="24" t="str">
        <f>+'Metal ETF'!A6</f>
        <v>Vedanta - MNC</v>
      </c>
      <c r="B21" s="24"/>
      <c r="C21" s="25">
        <v>8.6099999999999996E-2</v>
      </c>
      <c r="D21" s="26"/>
    </row>
    <row r="22" spans="1:4" ht="15" thickBot="1" x14ac:dyDescent="0.4">
      <c r="A22" s="24" t="str">
        <f>+'Metal ETF'!A7</f>
        <v>Sanjay Gupta</v>
      </c>
      <c r="B22" s="24"/>
      <c r="C22" s="36">
        <v>4.0300000000000002E-2</v>
      </c>
      <c r="D22" s="37"/>
    </row>
    <row r="23" spans="1:4" ht="15" thickBot="1" x14ac:dyDescent="0.4"/>
    <row r="24" spans="1:4" ht="15" thickBot="1" x14ac:dyDescent="0.4">
      <c r="A24" s="35" t="s">
        <v>20</v>
      </c>
      <c r="B24" s="34"/>
    </row>
    <row r="25" spans="1:4" ht="15" thickBot="1" x14ac:dyDescent="0.4">
      <c r="A25" s="1" t="s">
        <v>21</v>
      </c>
      <c r="B25" s="5" t="s">
        <v>17</v>
      </c>
    </row>
    <row r="26" spans="1:4" x14ac:dyDescent="0.35">
      <c r="A26" s="10" t="s">
        <v>166</v>
      </c>
      <c r="B26" s="11">
        <v>44.34</v>
      </c>
    </row>
    <row r="27" spans="1:4" x14ac:dyDescent="0.35">
      <c r="A27" s="10" t="s">
        <v>169</v>
      </c>
      <c r="B27" s="11">
        <v>26.12</v>
      </c>
    </row>
    <row r="28" spans="1:4" x14ac:dyDescent="0.35">
      <c r="A28" s="10" t="s">
        <v>174</v>
      </c>
      <c r="B28" s="11">
        <v>10.57</v>
      </c>
    </row>
    <row r="29" spans="1:4" x14ac:dyDescent="0.35">
      <c r="A29" s="10" t="s">
        <v>321</v>
      </c>
      <c r="B29" s="11">
        <v>6.82</v>
      </c>
    </row>
  </sheetData>
  <mergeCells count="20">
    <mergeCell ref="A16:B16"/>
    <mergeCell ref="C16:D16"/>
    <mergeCell ref="A1:D1"/>
    <mergeCell ref="A2:D2"/>
    <mergeCell ref="A14:D14"/>
    <mergeCell ref="A15:B15"/>
    <mergeCell ref="C15:D15"/>
    <mergeCell ref="A17:B17"/>
    <mergeCell ref="C17:D17"/>
    <mergeCell ref="A18:B18"/>
    <mergeCell ref="C18:D18"/>
    <mergeCell ref="A19:B19"/>
    <mergeCell ref="C19:D19"/>
    <mergeCell ref="A24:B24"/>
    <mergeCell ref="A20:B20"/>
    <mergeCell ref="C20:D20"/>
    <mergeCell ref="A21:B21"/>
    <mergeCell ref="C21:D21"/>
    <mergeCell ref="A22:B22"/>
    <mergeCell ref="C22:D22"/>
  </mergeCells>
  <conditionalFormatting sqref="B25">
    <cfRule type="cellIs" dxfId="10" priority="1" stopIfTrue="1" operator="lessThan">
      <formula>0</formula>
    </cfRule>
  </conditionalFormatting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B796D-5B9D-4809-81CA-1C2E7D045343}">
  <dimension ref="A1:B7"/>
  <sheetViews>
    <sheetView workbookViewId="0">
      <selection activeCell="O38" sqref="O38"/>
    </sheetView>
  </sheetViews>
  <sheetFormatPr defaultRowHeight="14.5" x14ac:dyDescent="0.35"/>
  <sheetData>
    <row r="1" spans="1:2" x14ac:dyDescent="0.35">
      <c r="A1" t="s">
        <v>372</v>
      </c>
      <c r="B1" s="20">
        <v>22.277168</v>
      </c>
    </row>
    <row r="2" spans="1:2" x14ac:dyDescent="0.35">
      <c r="A2" t="s">
        <v>325</v>
      </c>
      <c r="B2" s="20">
        <v>19.090797999999999</v>
      </c>
    </row>
    <row r="3" spans="1:2" x14ac:dyDescent="0.35">
      <c r="A3" t="s">
        <v>345</v>
      </c>
      <c r="B3" s="20">
        <v>17.178194999999999</v>
      </c>
    </row>
    <row r="4" spans="1:2" x14ac:dyDescent="0.35">
      <c r="A4" t="s">
        <v>323</v>
      </c>
      <c r="B4" s="20">
        <v>12.339841</v>
      </c>
    </row>
    <row r="5" spans="1:2" x14ac:dyDescent="0.35">
      <c r="A5" t="s">
        <v>346</v>
      </c>
      <c r="B5" s="20">
        <v>10.57288</v>
      </c>
    </row>
    <row r="6" spans="1:2" x14ac:dyDescent="0.35">
      <c r="A6" t="s">
        <v>373</v>
      </c>
      <c r="B6" s="20">
        <v>8.6130250000000004</v>
      </c>
    </row>
    <row r="7" spans="1:2" x14ac:dyDescent="0.35">
      <c r="A7" t="s">
        <v>374</v>
      </c>
      <c r="B7" s="20">
        <v>4.0326370000000002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D29"/>
  <sheetViews>
    <sheetView topLeftCell="A26" workbookViewId="0">
      <selection activeCell="B26" sqref="B26"/>
    </sheetView>
  </sheetViews>
  <sheetFormatPr defaultColWidth="17" defaultRowHeight="14.5" x14ac:dyDescent="0.35"/>
  <cols>
    <col min="2" max="2" width="45.453125" customWidth="1"/>
    <col min="3" max="3" width="24.1796875" customWidth="1"/>
    <col min="4" max="4" width="20.453125" customWidth="1"/>
  </cols>
  <sheetData>
    <row r="1" spans="1:4" ht="15" thickBot="1" x14ac:dyDescent="0.4">
      <c r="A1" s="38" t="s">
        <v>187</v>
      </c>
      <c r="B1" s="38"/>
      <c r="C1" s="38"/>
      <c r="D1" s="38"/>
    </row>
    <row r="2" spans="1:4" x14ac:dyDescent="0.35">
      <c r="A2" s="28" t="s">
        <v>19</v>
      </c>
      <c r="B2" s="29"/>
      <c r="C2" s="29"/>
      <c r="D2" s="30"/>
    </row>
    <row r="3" spans="1:4" x14ac:dyDescent="0.35">
      <c r="A3" s="2" t="s">
        <v>0</v>
      </c>
      <c r="B3" s="3" t="s">
        <v>1</v>
      </c>
      <c r="C3" s="3" t="s">
        <v>2</v>
      </c>
      <c r="D3" s="4" t="s">
        <v>3</v>
      </c>
    </row>
    <row r="4" spans="1:4" x14ac:dyDescent="0.35">
      <c r="A4" s="8" t="s">
        <v>188</v>
      </c>
      <c r="B4" s="8" t="s">
        <v>189</v>
      </c>
      <c r="C4" s="8" t="s">
        <v>51</v>
      </c>
      <c r="D4" s="9">
        <v>0.1333</v>
      </c>
    </row>
    <row r="5" spans="1:4" x14ac:dyDescent="0.35">
      <c r="A5" s="8" t="s">
        <v>61</v>
      </c>
      <c r="B5" s="8" t="s">
        <v>62</v>
      </c>
      <c r="C5" s="8" t="s">
        <v>51</v>
      </c>
      <c r="D5" s="9">
        <v>0.1196</v>
      </c>
    </row>
    <row r="6" spans="1:4" x14ac:dyDescent="0.35">
      <c r="A6" s="8" t="s">
        <v>190</v>
      </c>
      <c r="B6" s="8" t="s">
        <v>191</v>
      </c>
      <c r="C6" s="8" t="s">
        <v>51</v>
      </c>
      <c r="D6" s="9">
        <v>0.1017</v>
      </c>
    </row>
    <row r="7" spans="1:4" x14ac:dyDescent="0.35">
      <c r="A7" s="8" t="s">
        <v>192</v>
      </c>
      <c r="B7" s="8" t="s">
        <v>193</v>
      </c>
      <c r="C7" s="8" t="s">
        <v>194</v>
      </c>
      <c r="D7" s="9">
        <v>9.0499999999999997E-2</v>
      </c>
    </row>
    <row r="8" spans="1:4" x14ac:dyDescent="0.35">
      <c r="A8" s="8" t="s">
        <v>149</v>
      </c>
      <c r="B8" s="8" t="s">
        <v>150</v>
      </c>
      <c r="C8" s="8" t="s">
        <v>51</v>
      </c>
      <c r="D8" s="9">
        <v>7.4399999999999994E-2</v>
      </c>
    </row>
    <row r="9" spans="1:4" x14ac:dyDescent="0.35">
      <c r="A9" s="8" t="s">
        <v>195</v>
      </c>
      <c r="B9" s="8" t="s">
        <v>196</v>
      </c>
      <c r="C9" s="8" t="s">
        <v>194</v>
      </c>
      <c r="D9" s="9">
        <v>6.6199999999999995E-2</v>
      </c>
    </row>
    <row r="10" spans="1:4" x14ac:dyDescent="0.35">
      <c r="A10" s="8" t="s">
        <v>197</v>
      </c>
      <c r="B10" s="8" t="s">
        <v>198</v>
      </c>
      <c r="C10" s="8" t="s">
        <v>194</v>
      </c>
      <c r="D10" s="9">
        <v>5.9499999999999997E-2</v>
      </c>
    </row>
    <row r="11" spans="1:4" x14ac:dyDescent="0.35">
      <c r="A11" s="8"/>
      <c r="B11" s="8"/>
      <c r="C11" s="8"/>
      <c r="D11" s="9"/>
    </row>
    <row r="13" spans="1:4" ht="15" thickBot="1" x14ac:dyDescent="0.4"/>
    <row r="14" spans="1:4" ht="15" thickBot="1" x14ac:dyDescent="0.4">
      <c r="A14" s="28" t="s">
        <v>18</v>
      </c>
      <c r="B14" s="29"/>
      <c r="C14" s="29"/>
      <c r="D14" s="30"/>
    </row>
    <row r="15" spans="1:4" ht="15" thickBot="1" x14ac:dyDescent="0.4">
      <c r="A15" s="31" t="s">
        <v>16</v>
      </c>
      <c r="B15" s="32"/>
      <c r="C15" s="33" t="s">
        <v>17</v>
      </c>
      <c r="D15" s="34"/>
    </row>
    <row r="16" spans="1:4" ht="15" thickBot="1" x14ac:dyDescent="0.4">
      <c r="A16" s="24" t="str">
        <f>+Chemicals!A1</f>
        <v>Parekh</v>
      </c>
      <c r="B16" s="24"/>
      <c r="C16" s="25">
        <v>0.1333</v>
      </c>
      <c r="D16" s="26"/>
    </row>
    <row r="17" spans="1:4" ht="15" thickBot="1" x14ac:dyDescent="0.4">
      <c r="A17" s="24" t="str">
        <f>+Chemicals!A2</f>
        <v>DCM</v>
      </c>
      <c r="B17" s="24"/>
      <c r="C17" s="25">
        <v>0.1017</v>
      </c>
      <c r="D17" s="26"/>
    </row>
    <row r="18" spans="1:4" ht="15" thickBot="1" x14ac:dyDescent="0.4">
      <c r="A18" s="24" t="str">
        <f>+Chemicals!A3</f>
        <v>Rajju Shroff</v>
      </c>
      <c r="B18" s="24"/>
      <c r="C18" s="25">
        <v>9.0499999999999997E-2</v>
      </c>
      <c r="D18" s="26"/>
    </row>
    <row r="19" spans="1:4" ht="15" thickBot="1" x14ac:dyDescent="0.4">
      <c r="A19" s="24" t="str">
        <f>+Chemicals!A4</f>
        <v>Arvind Mafatlal</v>
      </c>
      <c r="B19" s="24"/>
      <c r="C19" s="25">
        <v>7.4399999999999994E-2</v>
      </c>
      <c r="D19" s="26"/>
    </row>
    <row r="20" spans="1:4" ht="15" thickBot="1" x14ac:dyDescent="0.4">
      <c r="A20" s="24" t="str">
        <f>+Chemicals!A5</f>
        <v>Murugappa Chettiar</v>
      </c>
      <c r="B20" s="24"/>
      <c r="C20" s="25">
        <v>6.6199999999999995E-2</v>
      </c>
      <c r="D20" s="26"/>
    </row>
    <row r="21" spans="1:4" ht="15" thickBot="1" x14ac:dyDescent="0.4">
      <c r="A21" s="24" t="str">
        <f>+Chemicals!A6</f>
        <v>Singhal</v>
      </c>
      <c r="B21" s="24"/>
      <c r="C21" s="25">
        <v>5.9499999999999997E-2</v>
      </c>
      <c r="D21" s="26"/>
    </row>
    <row r="22" spans="1:4" ht="15" thickBot="1" x14ac:dyDescent="0.4">
      <c r="A22" s="24" t="str">
        <f>+Chemicals!A7</f>
        <v>Mehta CK</v>
      </c>
      <c r="B22" s="24"/>
      <c r="C22" s="36">
        <v>5.8299999999999998E-2</v>
      </c>
      <c r="D22" s="37"/>
    </row>
    <row r="23" spans="1:4" ht="15" thickBot="1" x14ac:dyDescent="0.4"/>
    <row r="24" spans="1:4" ht="15" thickBot="1" x14ac:dyDescent="0.4">
      <c r="A24" s="35" t="s">
        <v>20</v>
      </c>
      <c r="B24" s="34"/>
    </row>
    <row r="25" spans="1:4" ht="15" thickBot="1" x14ac:dyDescent="0.4">
      <c r="A25" s="1" t="s">
        <v>21</v>
      </c>
      <c r="B25" s="5" t="s">
        <v>17</v>
      </c>
    </row>
    <row r="26" spans="1:4" x14ac:dyDescent="0.35">
      <c r="A26" s="10" t="s">
        <v>51</v>
      </c>
      <c r="B26" s="11">
        <v>73.11</v>
      </c>
    </row>
    <row r="27" spans="1:4" x14ac:dyDescent="0.35">
      <c r="A27" s="10" t="s">
        <v>194</v>
      </c>
      <c r="B27" s="11">
        <v>26.47</v>
      </c>
    </row>
    <row r="28" spans="1:4" x14ac:dyDescent="0.35">
      <c r="A28" s="10"/>
      <c r="B28" s="11"/>
    </row>
    <row r="29" spans="1:4" x14ac:dyDescent="0.35">
      <c r="A29" s="10"/>
      <c r="B29" s="11"/>
    </row>
  </sheetData>
  <mergeCells count="20">
    <mergeCell ref="A16:B16"/>
    <mergeCell ref="C16:D16"/>
    <mergeCell ref="A1:D1"/>
    <mergeCell ref="A2:D2"/>
    <mergeCell ref="A14:D14"/>
    <mergeCell ref="A15:B15"/>
    <mergeCell ref="C15:D15"/>
    <mergeCell ref="A17:B17"/>
    <mergeCell ref="C17:D17"/>
    <mergeCell ref="A18:B18"/>
    <mergeCell ref="C18:D18"/>
    <mergeCell ref="A19:B19"/>
    <mergeCell ref="C19:D19"/>
    <mergeCell ref="A24:B24"/>
    <mergeCell ref="A20:B20"/>
    <mergeCell ref="C20:D20"/>
    <mergeCell ref="A21:B21"/>
    <mergeCell ref="C21:D21"/>
    <mergeCell ref="A22:B22"/>
    <mergeCell ref="C22:D22"/>
  </mergeCells>
  <conditionalFormatting sqref="B25">
    <cfRule type="cellIs" dxfId="9" priority="1" stopIfTrue="1" operator="lessThan">
      <formula>0</formula>
    </cfRule>
  </conditionalFormatting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6DB0C-C9C4-4FD7-AC1E-9685FA9743DF}">
  <dimension ref="A1:B7"/>
  <sheetViews>
    <sheetView workbookViewId="0">
      <selection sqref="A1:B7"/>
    </sheetView>
  </sheetViews>
  <sheetFormatPr defaultRowHeight="14.5" x14ac:dyDescent="0.35"/>
  <sheetData>
    <row r="1" spans="1:2" x14ac:dyDescent="0.35">
      <c r="A1" s="21" t="s">
        <v>375</v>
      </c>
      <c r="B1" s="22">
        <v>13.332504</v>
      </c>
    </row>
    <row r="2" spans="1:2" x14ac:dyDescent="0.35">
      <c r="A2" s="21" t="s">
        <v>376</v>
      </c>
      <c r="B2" s="22">
        <v>10.166909</v>
      </c>
    </row>
    <row r="3" spans="1:2" x14ac:dyDescent="0.35">
      <c r="A3" s="21" t="s">
        <v>377</v>
      </c>
      <c r="B3" s="22">
        <v>9.0489999999999995</v>
      </c>
    </row>
    <row r="4" spans="1:2" x14ac:dyDescent="0.35">
      <c r="A4" s="21" t="s">
        <v>333</v>
      </c>
      <c r="B4" s="22">
        <v>7.4360239999999997</v>
      </c>
    </row>
    <row r="5" spans="1:2" x14ac:dyDescent="0.35">
      <c r="A5" s="21" t="s">
        <v>331</v>
      </c>
      <c r="B5" s="22">
        <v>6.6173299999999999</v>
      </c>
    </row>
    <row r="6" spans="1:2" x14ac:dyDescent="0.35">
      <c r="A6" s="21" t="s">
        <v>378</v>
      </c>
      <c r="B6" s="22">
        <v>5.951638</v>
      </c>
    </row>
    <row r="7" spans="1:2" x14ac:dyDescent="0.35">
      <c r="A7" s="21" t="s">
        <v>379</v>
      </c>
      <c r="B7" s="22">
        <v>5.8256700000000006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D29"/>
  <sheetViews>
    <sheetView topLeftCell="A24" workbookViewId="0">
      <selection activeCell="B29" sqref="B29"/>
    </sheetView>
  </sheetViews>
  <sheetFormatPr defaultColWidth="17" defaultRowHeight="14.5" x14ac:dyDescent="0.35"/>
  <cols>
    <col min="2" max="2" width="45.453125" customWidth="1"/>
    <col min="3" max="3" width="24.1796875" customWidth="1"/>
    <col min="4" max="4" width="20.453125" customWidth="1"/>
  </cols>
  <sheetData>
    <row r="1" spans="1:4" ht="15" thickBot="1" x14ac:dyDescent="0.4">
      <c r="A1" s="38" t="s">
        <v>205</v>
      </c>
      <c r="B1" s="38"/>
      <c r="C1" s="38"/>
      <c r="D1" s="38"/>
    </row>
    <row r="2" spans="1:4" x14ac:dyDescent="0.35">
      <c r="A2" s="28" t="s">
        <v>19</v>
      </c>
      <c r="B2" s="29"/>
      <c r="C2" s="29"/>
      <c r="D2" s="30"/>
    </row>
    <row r="3" spans="1:4" x14ac:dyDescent="0.35">
      <c r="A3" s="2" t="s">
        <v>0</v>
      </c>
      <c r="B3" s="3" t="s">
        <v>1</v>
      </c>
      <c r="C3" s="3" t="s">
        <v>2</v>
      </c>
      <c r="D3" s="4" t="s">
        <v>3</v>
      </c>
    </row>
    <row r="4" spans="1:4" x14ac:dyDescent="0.35">
      <c r="A4" s="8" t="s">
        <v>76</v>
      </c>
      <c r="B4" s="8" t="s">
        <v>77</v>
      </c>
      <c r="C4" s="8" t="s">
        <v>78</v>
      </c>
      <c r="D4" s="9">
        <v>0.1333</v>
      </c>
    </row>
    <row r="5" spans="1:4" x14ac:dyDescent="0.35">
      <c r="A5" s="8" t="s">
        <v>56</v>
      </c>
      <c r="B5" s="8" t="s">
        <v>57</v>
      </c>
      <c r="C5" s="8" t="s">
        <v>58</v>
      </c>
      <c r="D5" s="9">
        <v>0.1125</v>
      </c>
    </row>
    <row r="6" spans="1:4" x14ac:dyDescent="0.35">
      <c r="A6" s="8" t="s">
        <v>115</v>
      </c>
      <c r="B6" s="8" t="s">
        <v>116</v>
      </c>
      <c r="C6" s="8" t="s">
        <v>78</v>
      </c>
      <c r="D6" s="9">
        <v>0.1042</v>
      </c>
    </row>
    <row r="7" spans="1:4" x14ac:dyDescent="0.35">
      <c r="A7" s="8" t="s">
        <v>161</v>
      </c>
      <c r="B7" s="8" t="s">
        <v>162</v>
      </c>
      <c r="C7" s="8" t="s">
        <v>163</v>
      </c>
      <c r="D7" s="9">
        <v>8.0299999999999996E-2</v>
      </c>
    </row>
    <row r="8" spans="1:4" x14ac:dyDescent="0.35">
      <c r="A8" s="8" t="s">
        <v>199</v>
      </c>
      <c r="B8" s="8" t="s">
        <v>200</v>
      </c>
      <c r="C8" s="8" t="s">
        <v>201</v>
      </c>
      <c r="D8" s="9">
        <v>7.6300000000000007E-2</v>
      </c>
    </row>
    <row r="9" spans="1:4" x14ac:dyDescent="0.35">
      <c r="A9" s="8" t="s">
        <v>59</v>
      </c>
      <c r="B9" s="8" t="s">
        <v>60</v>
      </c>
      <c r="C9" s="8" t="s">
        <v>58</v>
      </c>
      <c r="D9" s="9">
        <v>7.1400000000000005E-2</v>
      </c>
    </row>
    <row r="10" spans="1:4" x14ac:dyDescent="0.35">
      <c r="A10" s="8" t="s">
        <v>305</v>
      </c>
      <c r="B10" s="8" t="s">
        <v>306</v>
      </c>
      <c r="C10" s="8" t="s">
        <v>6</v>
      </c>
      <c r="D10" s="9">
        <v>5.2499999999999998E-2</v>
      </c>
    </row>
    <row r="11" spans="1:4" x14ac:dyDescent="0.35">
      <c r="A11" s="8"/>
      <c r="B11" s="8"/>
      <c r="C11" s="8"/>
      <c r="D11" s="9"/>
    </row>
    <row r="13" spans="1:4" ht="15" thickBot="1" x14ac:dyDescent="0.4"/>
    <row r="14" spans="1:4" ht="15" thickBot="1" x14ac:dyDescent="0.4">
      <c r="A14" s="28" t="s">
        <v>18</v>
      </c>
      <c r="B14" s="29"/>
      <c r="C14" s="29"/>
      <c r="D14" s="30"/>
    </row>
    <row r="15" spans="1:4" ht="15" thickBot="1" x14ac:dyDescent="0.4">
      <c r="A15" s="31" t="s">
        <v>16</v>
      </c>
      <c r="B15" s="32"/>
      <c r="C15" s="33" t="s">
        <v>17</v>
      </c>
      <c r="D15" s="34"/>
    </row>
    <row r="16" spans="1:4" ht="15" thickBot="1" x14ac:dyDescent="0.4">
      <c r="A16" s="24" t="s">
        <v>323</v>
      </c>
      <c r="B16" s="24"/>
      <c r="C16" s="25">
        <v>0.99819999999999998</v>
      </c>
      <c r="D16" s="26"/>
    </row>
    <row r="17" spans="1:4" ht="15" thickBot="1" x14ac:dyDescent="0.4">
      <c r="A17" s="41"/>
      <c r="B17" s="41"/>
      <c r="C17" s="25"/>
      <c r="D17" s="26"/>
    </row>
    <row r="18" spans="1:4" ht="15" thickBot="1" x14ac:dyDescent="0.4">
      <c r="A18" s="42"/>
      <c r="B18" s="42"/>
      <c r="C18" s="25"/>
      <c r="D18" s="26"/>
    </row>
    <row r="19" spans="1:4" ht="15" thickBot="1" x14ac:dyDescent="0.4">
      <c r="A19" s="41"/>
      <c r="B19" s="41"/>
      <c r="C19" s="25"/>
      <c r="D19" s="26"/>
    </row>
    <row r="20" spans="1:4" ht="15" thickBot="1" x14ac:dyDescent="0.4">
      <c r="A20" s="41"/>
      <c r="B20" s="41"/>
      <c r="C20" s="25"/>
      <c r="D20" s="26"/>
    </row>
    <row r="21" spans="1:4" ht="15" thickBot="1" x14ac:dyDescent="0.4">
      <c r="A21" s="41"/>
      <c r="B21" s="41"/>
      <c r="C21" s="25"/>
      <c r="D21" s="26"/>
    </row>
    <row r="22" spans="1:4" ht="15" thickBot="1" x14ac:dyDescent="0.4">
      <c r="A22" s="41"/>
      <c r="B22" s="41"/>
      <c r="C22" s="36"/>
      <c r="D22" s="37"/>
    </row>
    <row r="23" spans="1:4" ht="15" thickBot="1" x14ac:dyDescent="0.4"/>
    <row r="24" spans="1:4" ht="15" thickBot="1" x14ac:dyDescent="0.4">
      <c r="A24" s="35" t="s">
        <v>20</v>
      </c>
      <c r="B24" s="34"/>
    </row>
    <row r="25" spans="1:4" ht="15" thickBot="1" x14ac:dyDescent="0.4">
      <c r="A25" s="1" t="s">
        <v>21</v>
      </c>
      <c r="B25" s="5" t="s">
        <v>17</v>
      </c>
    </row>
    <row r="26" spans="1:4" x14ac:dyDescent="0.35">
      <c r="A26" s="10" t="s">
        <v>78</v>
      </c>
      <c r="B26" s="11">
        <v>26.16</v>
      </c>
    </row>
    <row r="27" spans="1:4" x14ac:dyDescent="0.35">
      <c r="A27" s="10" t="s">
        <v>58</v>
      </c>
      <c r="B27" s="11">
        <v>18.39</v>
      </c>
    </row>
    <row r="28" spans="1:4" x14ac:dyDescent="0.35">
      <c r="A28" s="10" t="s">
        <v>6</v>
      </c>
      <c r="B28" s="11">
        <v>12.52</v>
      </c>
    </row>
    <row r="29" spans="1:4" x14ac:dyDescent="0.35">
      <c r="A29" s="10" t="s">
        <v>29</v>
      </c>
      <c r="B29" s="11">
        <v>10.23</v>
      </c>
    </row>
  </sheetData>
  <mergeCells count="20">
    <mergeCell ref="A24:B24"/>
    <mergeCell ref="A20:B20"/>
    <mergeCell ref="C20:D20"/>
    <mergeCell ref="A21:B21"/>
    <mergeCell ref="C21:D21"/>
    <mergeCell ref="A22:B22"/>
    <mergeCell ref="C22:D22"/>
    <mergeCell ref="A17:B17"/>
    <mergeCell ref="C17:D17"/>
    <mergeCell ref="A18:B18"/>
    <mergeCell ref="C18:D18"/>
    <mergeCell ref="A19:B19"/>
    <mergeCell ref="C19:D19"/>
    <mergeCell ref="A16:B16"/>
    <mergeCell ref="C16:D16"/>
    <mergeCell ref="A1:D1"/>
    <mergeCell ref="A2:D2"/>
    <mergeCell ref="A14:D14"/>
    <mergeCell ref="A15:B15"/>
    <mergeCell ref="C15:D15"/>
  </mergeCells>
  <conditionalFormatting sqref="B25">
    <cfRule type="cellIs" dxfId="8" priority="1" stopIfTrue="1" operator="lessThan">
      <formula>0</formula>
    </cfRule>
  </conditionalFormatting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29"/>
  <sheetViews>
    <sheetView topLeftCell="A24" workbookViewId="0">
      <selection activeCell="A27" sqref="A27:B27"/>
    </sheetView>
  </sheetViews>
  <sheetFormatPr defaultColWidth="17" defaultRowHeight="14.5" x14ac:dyDescent="0.35"/>
  <cols>
    <col min="2" max="2" width="45.453125" customWidth="1"/>
    <col min="3" max="3" width="24.1796875" customWidth="1"/>
    <col min="4" max="4" width="20.453125" customWidth="1"/>
  </cols>
  <sheetData>
    <row r="1" spans="1:4" ht="15" customHeight="1" thickBot="1" x14ac:dyDescent="0.4">
      <c r="A1" s="27" t="s">
        <v>216</v>
      </c>
      <c r="B1" s="27"/>
      <c r="C1" s="27"/>
      <c r="D1" s="27"/>
    </row>
    <row r="2" spans="1:4" x14ac:dyDescent="0.35">
      <c r="A2" s="28" t="s">
        <v>19</v>
      </c>
      <c r="B2" s="29"/>
      <c r="C2" s="29"/>
      <c r="D2" s="30"/>
    </row>
    <row r="3" spans="1:4" x14ac:dyDescent="0.35">
      <c r="A3" s="2" t="s">
        <v>0</v>
      </c>
      <c r="B3" s="3" t="s">
        <v>1</v>
      </c>
      <c r="C3" s="3" t="s">
        <v>2</v>
      </c>
      <c r="D3" s="4" t="s">
        <v>3</v>
      </c>
    </row>
    <row r="4" spans="1:4" x14ac:dyDescent="0.35">
      <c r="A4" s="8" t="s">
        <v>220</v>
      </c>
      <c r="B4" s="8" t="s">
        <v>221</v>
      </c>
      <c r="C4" s="8" t="s">
        <v>219</v>
      </c>
      <c r="D4" s="9">
        <v>0.2077</v>
      </c>
    </row>
    <row r="5" spans="1:4" x14ac:dyDescent="0.35">
      <c r="A5" s="8" t="s">
        <v>217</v>
      </c>
      <c r="B5" s="8" t="s">
        <v>218</v>
      </c>
      <c r="C5" s="8" t="s">
        <v>219</v>
      </c>
      <c r="D5" s="9">
        <v>0.2016</v>
      </c>
    </row>
    <row r="6" spans="1:4" x14ac:dyDescent="0.35">
      <c r="A6" s="8" t="s">
        <v>222</v>
      </c>
      <c r="B6" s="8" t="s">
        <v>223</v>
      </c>
      <c r="C6" s="8" t="s">
        <v>219</v>
      </c>
      <c r="D6" s="9">
        <v>0.18240000000000001</v>
      </c>
    </row>
    <row r="7" spans="1:4" x14ac:dyDescent="0.35">
      <c r="A7" s="8" t="s">
        <v>224</v>
      </c>
      <c r="B7" s="8" t="s">
        <v>225</v>
      </c>
      <c r="C7" s="8" t="s">
        <v>219</v>
      </c>
      <c r="D7" s="9">
        <v>8.8400000000000006E-2</v>
      </c>
    </row>
    <row r="8" spans="1:4" x14ac:dyDescent="0.35">
      <c r="A8" s="8" t="s">
        <v>226</v>
      </c>
      <c r="B8" s="8" t="s">
        <v>227</v>
      </c>
      <c r="C8" s="8" t="s">
        <v>219</v>
      </c>
      <c r="D8" s="9">
        <v>8.1299999999999997E-2</v>
      </c>
    </row>
    <row r="9" spans="1:4" x14ac:dyDescent="0.35">
      <c r="A9" s="8" t="s">
        <v>228</v>
      </c>
      <c r="B9" s="8" t="s">
        <v>229</v>
      </c>
      <c r="C9" s="8" t="s">
        <v>219</v>
      </c>
      <c r="D9" s="9">
        <v>5.74E-2</v>
      </c>
    </row>
    <row r="10" spans="1:4" x14ac:dyDescent="0.35">
      <c r="A10" s="8" t="s">
        <v>230</v>
      </c>
      <c r="B10" s="8" t="s">
        <v>231</v>
      </c>
      <c r="C10" s="8" t="s">
        <v>219</v>
      </c>
      <c r="D10" s="9">
        <v>4.9299999999999997E-2</v>
      </c>
    </row>
    <row r="11" spans="1:4" x14ac:dyDescent="0.35">
      <c r="A11" s="8"/>
      <c r="B11" s="8"/>
      <c r="C11" s="8"/>
      <c r="D11" s="9"/>
    </row>
    <row r="13" spans="1:4" ht="15" thickBot="1" x14ac:dyDescent="0.4"/>
    <row r="14" spans="1:4" ht="15" thickBot="1" x14ac:dyDescent="0.4">
      <c r="A14" s="28" t="s">
        <v>18</v>
      </c>
      <c r="B14" s="29"/>
      <c r="C14" s="29"/>
      <c r="D14" s="30"/>
    </row>
    <row r="15" spans="1:4" ht="15" thickBot="1" x14ac:dyDescent="0.4">
      <c r="A15" s="31" t="s">
        <v>16</v>
      </c>
      <c r="B15" s="32"/>
      <c r="C15" s="33" t="s">
        <v>17</v>
      </c>
      <c r="D15" s="34"/>
    </row>
    <row r="16" spans="1:4" ht="15" thickBot="1" x14ac:dyDescent="0.4">
      <c r="A16" s="24" t="str">
        <f>+'BSE HOspital'!A1</f>
        <v>Apollo Hospitals</v>
      </c>
      <c r="B16" s="24"/>
      <c r="C16" s="25">
        <v>0.2082</v>
      </c>
      <c r="D16" s="26"/>
    </row>
    <row r="17" spans="1:4" ht="15" thickBot="1" x14ac:dyDescent="0.4">
      <c r="A17" s="24" t="str">
        <f>+'BSE HOspital'!A2</f>
        <v>Max</v>
      </c>
      <c r="B17" s="24"/>
      <c r="C17" s="25">
        <v>0.2077</v>
      </c>
      <c r="D17" s="26"/>
    </row>
    <row r="18" spans="1:4" ht="15" thickBot="1" x14ac:dyDescent="0.4">
      <c r="A18" s="24" t="str">
        <f>+'BSE HOspital'!A3</f>
        <v>Fortis</v>
      </c>
      <c r="B18" s="24"/>
      <c r="C18" s="25">
        <v>0.18240000000000001</v>
      </c>
      <c r="D18" s="26"/>
    </row>
    <row r="19" spans="1:4" ht="15" thickBot="1" x14ac:dyDescent="0.4">
      <c r="A19" s="24" t="str">
        <f>+'BSE HOspital'!A4</f>
        <v>Devi Prasad Shetty</v>
      </c>
      <c r="B19" s="24"/>
      <c r="C19" s="25">
        <v>5.74E-2</v>
      </c>
      <c r="D19" s="26"/>
    </row>
    <row r="20" spans="1:4" ht="15" thickBot="1" x14ac:dyDescent="0.4">
      <c r="A20" s="24" t="str">
        <f>+'BSE HOspital'!A5</f>
        <v>HCG</v>
      </c>
      <c r="B20" s="24"/>
      <c r="C20" s="25">
        <v>1.43E-2</v>
      </c>
      <c r="D20" s="26"/>
    </row>
    <row r="21" spans="1:4" ht="15" thickBot="1" x14ac:dyDescent="0.4">
      <c r="A21" s="24" t="str">
        <f>+'BSE HOspital'!A6</f>
        <v>Raunaq Singh</v>
      </c>
      <c r="B21" s="24"/>
      <c r="C21" s="25">
        <v>5.8999999999999999E-3</v>
      </c>
      <c r="D21" s="26"/>
    </row>
    <row r="22" spans="1:4" ht="15" thickBot="1" x14ac:dyDescent="0.4">
      <c r="A22" s="24">
        <f>+'BSE HOspital'!A7</f>
        <v>0</v>
      </c>
      <c r="B22" s="24"/>
      <c r="C22" s="36"/>
      <c r="D22" s="37"/>
    </row>
    <row r="23" spans="1:4" ht="15" thickBot="1" x14ac:dyDescent="0.4"/>
    <row r="24" spans="1:4" ht="15" thickBot="1" x14ac:dyDescent="0.4">
      <c r="A24" s="35" t="s">
        <v>20</v>
      </c>
      <c r="B24" s="34"/>
    </row>
    <row r="25" spans="1:4" ht="15" thickBot="1" x14ac:dyDescent="0.4">
      <c r="A25" s="1" t="s">
        <v>21</v>
      </c>
      <c r="B25" s="5" t="s">
        <v>17</v>
      </c>
    </row>
    <row r="26" spans="1:4" x14ac:dyDescent="0.35">
      <c r="A26" s="10" t="s">
        <v>219</v>
      </c>
      <c r="B26" s="11">
        <v>99.98</v>
      </c>
    </row>
    <row r="27" spans="1:4" x14ac:dyDescent="0.35">
      <c r="A27" s="10"/>
      <c r="B27" s="11"/>
    </row>
    <row r="28" spans="1:4" x14ac:dyDescent="0.35">
      <c r="A28" s="10"/>
      <c r="B28" s="11"/>
    </row>
    <row r="29" spans="1:4" x14ac:dyDescent="0.35">
      <c r="A29" s="10"/>
      <c r="B29" s="11"/>
    </row>
  </sheetData>
  <mergeCells count="20">
    <mergeCell ref="A16:B16"/>
    <mergeCell ref="C16:D16"/>
    <mergeCell ref="A1:D1"/>
    <mergeCell ref="A2:D2"/>
    <mergeCell ref="A14:D14"/>
    <mergeCell ref="A15:B15"/>
    <mergeCell ref="C15:D15"/>
    <mergeCell ref="A17:B17"/>
    <mergeCell ref="C17:D17"/>
    <mergeCell ref="A18:B18"/>
    <mergeCell ref="C18:D18"/>
    <mergeCell ref="A19:B19"/>
    <mergeCell ref="C19:D19"/>
    <mergeCell ref="A24:B24"/>
    <mergeCell ref="A20:B20"/>
    <mergeCell ref="C20:D20"/>
    <mergeCell ref="A21:B21"/>
    <mergeCell ref="C21:D21"/>
    <mergeCell ref="A22:B22"/>
    <mergeCell ref="C22:D22"/>
  </mergeCells>
  <conditionalFormatting sqref="B25">
    <cfRule type="cellIs" dxfId="7" priority="1" stopIfTrue="1" operator="lessThan">
      <formula>0</formula>
    </cfRule>
  </conditionalFormatting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A1ECC-F275-437E-9903-DD9D4952F455}">
  <dimension ref="A1:B6"/>
  <sheetViews>
    <sheetView workbookViewId="0">
      <selection sqref="A1:B6"/>
    </sheetView>
  </sheetViews>
  <sheetFormatPr defaultRowHeight="14.5" x14ac:dyDescent="0.35"/>
  <sheetData>
    <row r="1" spans="1:2" x14ac:dyDescent="0.35">
      <c r="A1" t="s">
        <v>380</v>
      </c>
      <c r="B1" s="20">
        <v>20.816228000000002</v>
      </c>
    </row>
    <row r="2" spans="1:2" x14ac:dyDescent="0.35">
      <c r="A2" t="s">
        <v>381</v>
      </c>
      <c r="B2" s="20">
        <v>20.768547999999999</v>
      </c>
    </row>
    <row r="3" spans="1:2" x14ac:dyDescent="0.35">
      <c r="A3" t="s">
        <v>382</v>
      </c>
      <c r="B3" s="20">
        <v>18.241678</v>
      </c>
    </row>
    <row r="4" spans="1:2" x14ac:dyDescent="0.35">
      <c r="A4" t="s">
        <v>383</v>
      </c>
      <c r="B4" s="20">
        <v>5.7366729999999997</v>
      </c>
    </row>
    <row r="5" spans="1:2" x14ac:dyDescent="0.35">
      <c r="A5" t="s">
        <v>384</v>
      </c>
      <c r="B5" s="20">
        <v>1.425754</v>
      </c>
    </row>
    <row r="6" spans="1:2" x14ac:dyDescent="0.35">
      <c r="A6" t="s">
        <v>385</v>
      </c>
      <c r="B6" s="20">
        <v>0.59395799999999999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D29"/>
  <sheetViews>
    <sheetView topLeftCell="A17" workbookViewId="0">
      <selection activeCell="A31" sqref="A31"/>
    </sheetView>
  </sheetViews>
  <sheetFormatPr defaultColWidth="17" defaultRowHeight="14.5" x14ac:dyDescent="0.35"/>
  <cols>
    <col min="2" max="2" width="45.453125" customWidth="1"/>
    <col min="3" max="3" width="24.1796875" customWidth="1"/>
    <col min="4" max="4" width="20.453125" customWidth="1"/>
  </cols>
  <sheetData>
    <row r="1" spans="1:4" ht="15" customHeight="1" thickBot="1" x14ac:dyDescent="0.4">
      <c r="A1" s="27" t="s">
        <v>232</v>
      </c>
      <c r="B1" s="27"/>
      <c r="C1" s="27"/>
      <c r="D1" s="27"/>
    </row>
    <row r="2" spans="1:4" x14ac:dyDescent="0.35">
      <c r="A2" s="28" t="s">
        <v>19</v>
      </c>
      <c r="B2" s="29"/>
      <c r="C2" s="29"/>
      <c r="D2" s="30"/>
    </row>
    <row r="3" spans="1:4" x14ac:dyDescent="0.35">
      <c r="A3" s="2" t="s">
        <v>0</v>
      </c>
      <c r="B3" s="3" t="s">
        <v>1</v>
      </c>
      <c r="C3" s="3" t="s">
        <v>2</v>
      </c>
      <c r="D3" s="4" t="s">
        <v>3</v>
      </c>
    </row>
    <row r="4" spans="1:4" x14ac:dyDescent="0.35">
      <c r="A4" s="8" t="s">
        <v>89</v>
      </c>
      <c r="B4" s="8" t="s">
        <v>90</v>
      </c>
      <c r="C4" s="8" t="s">
        <v>9</v>
      </c>
      <c r="D4" s="9">
        <v>0.33800000000000002</v>
      </c>
    </row>
    <row r="5" spans="1:4" x14ac:dyDescent="0.35">
      <c r="A5" s="8" t="s">
        <v>233</v>
      </c>
      <c r="B5" s="8" t="s">
        <v>234</v>
      </c>
      <c r="C5" s="8" t="s">
        <v>9</v>
      </c>
      <c r="D5" s="9">
        <v>0.12609999999999999</v>
      </c>
    </row>
    <row r="6" spans="1:4" x14ac:dyDescent="0.35">
      <c r="A6" s="8" t="s">
        <v>235</v>
      </c>
      <c r="B6" s="8" t="s">
        <v>236</v>
      </c>
      <c r="C6" s="8" t="s">
        <v>9</v>
      </c>
      <c r="D6" s="9">
        <v>0.1176</v>
      </c>
    </row>
    <row r="7" spans="1:4" x14ac:dyDescent="0.35">
      <c r="A7" s="8" t="s">
        <v>237</v>
      </c>
      <c r="B7" s="8" t="s">
        <v>238</v>
      </c>
      <c r="C7" s="8" t="s">
        <v>9</v>
      </c>
      <c r="D7" s="9">
        <v>0.1087</v>
      </c>
    </row>
    <row r="8" spans="1:4" x14ac:dyDescent="0.35">
      <c r="A8" s="8" t="s">
        <v>239</v>
      </c>
      <c r="B8" s="8" t="s">
        <v>240</v>
      </c>
      <c r="C8" s="8" t="s">
        <v>9</v>
      </c>
      <c r="D8" s="9">
        <v>9.2700000000000005E-2</v>
      </c>
    </row>
    <row r="9" spans="1:4" x14ac:dyDescent="0.35">
      <c r="A9" s="8" t="s">
        <v>241</v>
      </c>
      <c r="B9" s="8" t="s">
        <v>242</v>
      </c>
      <c r="C9" s="8" t="s">
        <v>9</v>
      </c>
      <c r="D9" s="9">
        <v>8.2799999999999999E-2</v>
      </c>
    </row>
    <row r="10" spans="1:4" x14ac:dyDescent="0.35">
      <c r="A10" s="8" t="s">
        <v>307</v>
      </c>
      <c r="B10" s="8" t="s">
        <v>308</v>
      </c>
      <c r="C10" s="8" t="s">
        <v>9</v>
      </c>
      <c r="D10" s="9">
        <v>4.7E-2</v>
      </c>
    </row>
    <row r="11" spans="1:4" x14ac:dyDescent="0.35">
      <c r="A11" s="8"/>
      <c r="B11" s="8"/>
      <c r="C11" s="8"/>
      <c r="D11" s="9"/>
    </row>
    <row r="13" spans="1:4" ht="15" thickBot="1" x14ac:dyDescent="0.4"/>
    <row r="14" spans="1:4" ht="15" thickBot="1" x14ac:dyDescent="0.4">
      <c r="A14" s="28" t="s">
        <v>18</v>
      </c>
      <c r="B14" s="29"/>
      <c r="C14" s="29"/>
      <c r="D14" s="30"/>
    </row>
    <row r="15" spans="1:4" ht="15" thickBot="1" x14ac:dyDescent="0.4">
      <c r="A15" s="31" t="s">
        <v>16</v>
      </c>
      <c r="B15" s="32"/>
      <c r="C15" s="33" t="s">
        <v>17</v>
      </c>
      <c r="D15" s="34"/>
    </row>
    <row r="16" spans="1:4" ht="15" thickBot="1" x14ac:dyDescent="0.4">
      <c r="A16" s="24" t="s">
        <v>323</v>
      </c>
      <c r="B16" s="24"/>
      <c r="C16" s="25">
        <v>0.65990000000000004</v>
      </c>
      <c r="D16" s="26"/>
    </row>
    <row r="17" spans="1:4" ht="15" thickBot="1" x14ac:dyDescent="0.4">
      <c r="A17" s="41" t="s">
        <v>351</v>
      </c>
      <c r="B17" s="41"/>
      <c r="C17" s="25">
        <v>0.33800000000000002</v>
      </c>
      <c r="D17" s="26"/>
    </row>
    <row r="18" spans="1:4" ht="15" thickBot="1" x14ac:dyDescent="0.4">
      <c r="A18" s="42"/>
      <c r="B18" s="42"/>
      <c r="C18" s="25"/>
      <c r="D18" s="26"/>
    </row>
    <row r="19" spans="1:4" ht="15" thickBot="1" x14ac:dyDescent="0.4">
      <c r="A19" s="41"/>
      <c r="B19" s="41"/>
      <c r="C19" s="25"/>
      <c r="D19" s="26"/>
    </row>
    <row r="20" spans="1:4" ht="15" thickBot="1" x14ac:dyDescent="0.4">
      <c r="A20" s="41"/>
      <c r="B20" s="41"/>
      <c r="C20" s="25"/>
      <c r="D20" s="26"/>
    </row>
    <row r="21" spans="1:4" ht="15" thickBot="1" x14ac:dyDescent="0.4">
      <c r="A21" s="41"/>
      <c r="B21" s="41"/>
      <c r="C21" s="25"/>
      <c r="D21" s="26"/>
    </row>
    <row r="22" spans="1:4" ht="15" thickBot="1" x14ac:dyDescent="0.4">
      <c r="A22" s="41"/>
      <c r="B22" s="41"/>
      <c r="C22" s="36"/>
      <c r="D22" s="37"/>
    </row>
    <row r="23" spans="1:4" ht="15" thickBot="1" x14ac:dyDescent="0.4"/>
    <row r="24" spans="1:4" ht="15" thickBot="1" x14ac:dyDescent="0.4">
      <c r="A24" s="35" t="s">
        <v>20</v>
      </c>
      <c r="B24" s="34"/>
    </row>
    <row r="25" spans="1:4" ht="15" thickBot="1" x14ac:dyDescent="0.4">
      <c r="A25" s="1" t="s">
        <v>21</v>
      </c>
      <c r="B25" s="5" t="s">
        <v>17</v>
      </c>
    </row>
    <row r="26" spans="1:4" x14ac:dyDescent="0.35">
      <c r="A26" s="10" t="s">
        <v>9</v>
      </c>
      <c r="B26" s="11">
        <v>99.79</v>
      </c>
    </row>
    <row r="27" spans="1:4" x14ac:dyDescent="0.35">
      <c r="A27" s="10"/>
      <c r="B27" s="11"/>
    </row>
    <row r="28" spans="1:4" x14ac:dyDescent="0.35">
      <c r="A28" s="10"/>
      <c r="B28" s="11"/>
    </row>
    <row r="29" spans="1:4" x14ac:dyDescent="0.35">
      <c r="A29" s="10"/>
      <c r="B29" s="11"/>
    </row>
  </sheetData>
  <mergeCells count="20">
    <mergeCell ref="A16:B16"/>
    <mergeCell ref="C16:D16"/>
    <mergeCell ref="A1:D1"/>
    <mergeCell ref="A2:D2"/>
    <mergeCell ref="A14:D14"/>
    <mergeCell ref="A15:B15"/>
    <mergeCell ref="C15:D15"/>
    <mergeCell ref="A17:B17"/>
    <mergeCell ref="C17:D17"/>
    <mergeCell ref="A18:B18"/>
    <mergeCell ref="C18:D18"/>
    <mergeCell ref="A19:B19"/>
    <mergeCell ref="C19:D19"/>
    <mergeCell ref="A24:B24"/>
    <mergeCell ref="A20:B20"/>
    <mergeCell ref="C20:D20"/>
    <mergeCell ref="A21:B21"/>
    <mergeCell ref="C21:D21"/>
    <mergeCell ref="A22:B22"/>
    <mergeCell ref="C22:D22"/>
  </mergeCells>
  <conditionalFormatting sqref="B25">
    <cfRule type="cellIs" dxfId="6" priority="1" stopIfTrue="1" operator="lessThan">
      <formula>0</formula>
    </cfRule>
  </conditionalFormatting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D29"/>
  <sheetViews>
    <sheetView topLeftCell="A15" workbookViewId="0">
      <selection activeCell="A29" sqref="A29"/>
    </sheetView>
  </sheetViews>
  <sheetFormatPr defaultColWidth="17" defaultRowHeight="14.5" x14ac:dyDescent="0.35"/>
  <cols>
    <col min="2" max="2" width="45.453125" customWidth="1"/>
    <col min="3" max="3" width="24.1796875" customWidth="1"/>
    <col min="4" max="4" width="20.453125" customWidth="1"/>
  </cols>
  <sheetData>
    <row r="1" spans="1:4" ht="15" customHeight="1" thickBot="1" x14ac:dyDescent="0.4">
      <c r="A1" s="27" t="s">
        <v>243</v>
      </c>
      <c r="B1" s="27"/>
      <c r="C1" s="27"/>
      <c r="D1" s="27"/>
    </row>
    <row r="2" spans="1:4" x14ac:dyDescent="0.35">
      <c r="A2" s="28" t="s">
        <v>19</v>
      </c>
      <c r="B2" s="29"/>
      <c r="C2" s="29"/>
      <c r="D2" s="30"/>
    </row>
    <row r="3" spans="1:4" x14ac:dyDescent="0.35">
      <c r="A3" s="2" t="s">
        <v>0</v>
      </c>
      <c r="B3" s="3" t="s">
        <v>1</v>
      </c>
      <c r="C3" s="3" t="s">
        <v>2</v>
      </c>
      <c r="D3" s="4" t="s">
        <v>3</v>
      </c>
    </row>
    <row r="4" spans="1:4" x14ac:dyDescent="0.35">
      <c r="A4" s="8" t="s">
        <v>89</v>
      </c>
      <c r="B4" s="8" t="s">
        <v>90</v>
      </c>
      <c r="C4" s="8" t="s">
        <v>9</v>
      </c>
      <c r="D4" s="9">
        <v>0.33810000000000001</v>
      </c>
    </row>
    <row r="5" spans="1:4" x14ac:dyDescent="0.35">
      <c r="A5" s="8" t="s">
        <v>233</v>
      </c>
      <c r="B5" s="8" t="s">
        <v>234</v>
      </c>
      <c r="C5" s="8" t="s">
        <v>9</v>
      </c>
      <c r="D5" s="9">
        <v>0.12609999999999999</v>
      </c>
    </row>
    <row r="6" spans="1:4" x14ac:dyDescent="0.35">
      <c r="A6" s="8" t="s">
        <v>235</v>
      </c>
      <c r="B6" s="8" t="s">
        <v>236</v>
      </c>
      <c r="C6" s="8" t="s">
        <v>9</v>
      </c>
      <c r="D6" s="9">
        <v>0.1177</v>
      </c>
    </row>
    <row r="7" spans="1:4" x14ac:dyDescent="0.35">
      <c r="A7" s="8" t="s">
        <v>237</v>
      </c>
      <c r="B7" s="8" t="s">
        <v>238</v>
      </c>
      <c r="C7" s="8" t="s">
        <v>9</v>
      </c>
      <c r="D7" s="9">
        <v>0.10879999999999999</v>
      </c>
    </row>
    <row r="8" spans="1:4" x14ac:dyDescent="0.35">
      <c r="A8" s="8" t="s">
        <v>239</v>
      </c>
      <c r="B8" s="8" t="s">
        <v>240</v>
      </c>
      <c r="C8" s="8" t="s">
        <v>9</v>
      </c>
      <c r="D8" s="9">
        <v>9.2700000000000005E-2</v>
      </c>
    </row>
    <row r="9" spans="1:4" x14ac:dyDescent="0.35">
      <c r="A9" s="8" t="s">
        <v>241</v>
      </c>
      <c r="B9" s="8" t="s">
        <v>242</v>
      </c>
      <c r="C9" s="8" t="s">
        <v>9</v>
      </c>
      <c r="D9" s="9">
        <v>8.2799999999999999E-2</v>
      </c>
    </row>
    <row r="10" spans="1:4" x14ac:dyDescent="0.35">
      <c r="A10" s="8" t="s">
        <v>307</v>
      </c>
      <c r="B10" s="8" t="s">
        <v>308</v>
      </c>
      <c r="C10" s="8" t="s">
        <v>9</v>
      </c>
      <c r="D10" s="9">
        <v>4.7E-2</v>
      </c>
    </row>
    <row r="11" spans="1:4" x14ac:dyDescent="0.35">
      <c r="A11" s="8"/>
      <c r="B11" s="8"/>
      <c r="C11" s="8"/>
      <c r="D11" s="9"/>
    </row>
    <row r="13" spans="1:4" ht="15" thickBot="1" x14ac:dyDescent="0.4"/>
    <row r="14" spans="1:4" ht="15" thickBot="1" x14ac:dyDescent="0.4">
      <c r="A14" s="28" t="s">
        <v>18</v>
      </c>
      <c r="B14" s="29"/>
      <c r="C14" s="29"/>
      <c r="D14" s="30"/>
    </row>
    <row r="15" spans="1:4" ht="15" thickBot="1" x14ac:dyDescent="0.4">
      <c r="A15" s="31" t="s">
        <v>16</v>
      </c>
      <c r="B15" s="32"/>
      <c r="C15" s="33" t="s">
        <v>17</v>
      </c>
      <c r="D15" s="34"/>
    </row>
    <row r="16" spans="1:4" ht="15" thickBot="1" x14ac:dyDescent="0.4">
      <c r="A16" s="24" t="s">
        <v>323</v>
      </c>
      <c r="B16" s="24"/>
      <c r="C16" s="25">
        <v>0.66020000000000001</v>
      </c>
      <c r="D16" s="26"/>
    </row>
    <row r="17" spans="1:4" ht="15" thickBot="1" x14ac:dyDescent="0.4">
      <c r="A17" s="41" t="s">
        <v>351</v>
      </c>
      <c r="B17" s="41"/>
      <c r="C17" s="25">
        <v>0.33810000000000001</v>
      </c>
      <c r="D17" s="26"/>
    </row>
    <row r="18" spans="1:4" ht="15" thickBot="1" x14ac:dyDescent="0.4">
      <c r="A18" s="42"/>
      <c r="B18" s="42"/>
      <c r="C18" s="25"/>
      <c r="D18" s="26"/>
    </row>
    <row r="19" spans="1:4" ht="15" thickBot="1" x14ac:dyDescent="0.4">
      <c r="A19" s="41"/>
      <c r="B19" s="41"/>
      <c r="C19" s="25"/>
      <c r="D19" s="26"/>
    </row>
    <row r="20" spans="1:4" ht="15" thickBot="1" x14ac:dyDescent="0.4">
      <c r="A20" s="41"/>
      <c r="B20" s="41"/>
      <c r="C20" s="25"/>
      <c r="D20" s="26"/>
    </row>
    <row r="21" spans="1:4" ht="15" thickBot="1" x14ac:dyDescent="0.4">
      <c r="A21" s="41"/>
      <c r="B21" s="41"/>
      <c r="C21" s="25"/>
      <c r="D21" s="26"/>
    </row>
    <row r="22" spans="1:4" ht="15" thickBot="1" x14ac:dyDescent="0.4">
      <c r="A22" s="41"/>
      <c r="B22" s="41"/>
      <c r="C22" s="36"/>
      <c r="D22" s="37"/>
    </row>
    <row r="23" spans="1:4" ht="15" thickBot="1" x14ac:dyDescent="0.4"/>
    <row r="24" spans="1:4" ht="15" thickBot="1" x14ac:dyDescent="0.4">
      <c r="A24" s="35" t="s">
        <v>20</v>
      </c>
      <c r="B24" s="34"/>
    </row>
    <row r="25" spans="1:4" ht="15" thickBot="1" x14ac:dyDescent="0.4">
      <c r="A25" s="1" t="s">
        <v>21</v>
      </c>
      <c r="B25" s="5" t="s">
        <v>17</v>
      </c>
    </row>
    <row r="26" spans="1:4" x14ac:dyDescent="0.35">
      <c r="A26" s="10" t="s">
        <v>9</v>
      </c>
      <c r="B26" s="11">
        <v>99.83</v>
      </c>
    </row>
    <row r="27" spans="1:4" x14ac:dyDescent="0.35">
      <c r="A27" s="10"/>
      <c r="B27" s="11"/>
    </row>
    <row r="28" spans="1:4" x14ac:dyDescent="0.35">
      <c r="A28" s="10"/>
      <c r="B28" s="11"/>
    </row>
    <row r="29" spans="1:4" x14ac:dyDescent="0.35">
      <c r="A29" s="10"/>
      <c r="B29" s="11"/>
    </row>
  </sheetData>
  <mergeCells count="20">
    <mergeCell ref="A16:B16"/>
    <mergeCell ref="C16:D16"/>
    <mergeCell ref="A1:D1"/>
    <mergeCell ref="A2:D2"/>
    <mergeCell ref="A14:D14"/>
    <mergeCell ref="A15:B15"/>
    <mergeCell ref="C15:D15"/>
    <mergeCell ref="A17:B17"/>
    <mergeCell ref="C17:D17"/>
    <mergeCell ref="A18:B18"/>
    <mergeCell ref="C18:D18"/>
    <mergeCell ref="A19:B19"/>
    <mergeCell ref="C19:D19"/>
    <mergeCell ref="A24:B24"/>
    <mergeCell ref="A20:B20"/>
    <mergeCell ref="C20:D20"/>
    <mergeCell ref="A21:B21"/>
    <mergeCell ref="C21:D21"/>
    <mergeCell ref="A22:B22"/>
    <mergeCell ref="C22:D22"/>
  </mergeCells>
  <conditionalFormatting sqref="B25">
    <cfRule type="cellIs" dxfId="5" priority="1" stopIfTrue="1" operator="lessThan">
      <formula>0</formula>
    </cfRule>
  </conditionalFormatting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D29"/>
  <sheetViews>
    <sheetView topLeftCell="A17" workbookViewId="0">
      <selection activeCell="B27" sqref="B27"/>
    </sheetView>
  </sheetViews>
  <sheetFormatPr defaultColWidth="17" defaultRowHeight="14.5" x14ac:dyDescent="0.35"/>
  <cols>
    <col min="2" max="2" width="45.453125" customWidth="1"/>
    <col min="3" max="3" width="24.1796875" customWidth="1"/>
    <col min="4" max="4" width="20.453125" customWidth="1"/>
  </cols>
  <sheetData>
    <row r="1" spans="1:4" ht="15" customHeight="1" thickBot="1" x14ac:dyDescent="0.4">
      <c r="A1" s="27" t="s">
        <v>251</v>
      </c>
      <c r="B1" s="27"/>
      <c r="C1" s="27"/>
      <c r="D1" s="27"/>
    </row>
    <row r="2" spans="1:4" x14ac:dyDescent="0.35">
      <c r="A2" s="28" t="s">
        <v>19</v>
      </c>
      <c r="B2" s="29"/>
      <c r="C2" s="29"/>
      <c r="D2" s="30"/>
    </row>
    <row r="3" spans="1:4" x14ac:dyDescent="0.35">
      <c r="A3" s="2" t="s">
        <v>0</v>
      </c>
      <c r="B3" s="3" t="s">
        <v>1</v>
      </c>
      <c r="C3" s="3" t="s">
        <v>2</v>
      </c>
      <c r="D3" s="4" t="s">
        <v>3</v>
      </c>
    </row>
    <row r="4" spans="1:4" x14ac:dyDescent="0.35">
      <c r="A4" s="8" t="s">
        <v>10</v>
      </c>
      <c r="B4" s="8" t="s">
        <v>11</v>
      </c>
      <c r="C4" s="8" t="s">
        <v>9</v>
      </c>
      <c r="D4" s="9">
        <v>0.22083222708180719</v>
      </c>
    </row>
    <row r="5" spans="1:4" x14ac:dyDescent="0.35">
      <c r="A5" s="8" t="s">
        <v>7</v>
      </c>
      <c r="B5" s="8" t="s">
        <v>8</v>
      </c>
      <c r="C5" s="8" t="s">
        <v>9</v>
      </c>
      <c r="D5" s="9">
        <v>0.19933528503799725</v>
      </c>
    </row>
    <row r="6" spans="1:4" x14ac:dyDescent="0.35">
      <c r="A6" s="8" t="s">
        <v>254</v>
      </c>
      <c r="B6" s="8" t="s">
        <v>255</v>
      </c>
      <c r="C6" s="8" t="s">
        <v>9</v>
      </c>
      <c r="D6" s="9">
        <v>0.19559508076648047</v>
      </c>
    </row>
    <row r="7" spans="1:4" x14ac:dyDescent="0.35">
      <c r="A7" s="8" t="s">
        <v>252</v>
      </c>
      <c r="B7" s="8" t="s">
        <v>253</v>
      </c>
      <c r="C7" s="8" t="s">
        <v>9</v>
      </c>
      <c r="D7" s="9">
        <v>0.18199368227053325</v>
      </c>
    </row>
    <row r="8" spans="1:4" x14ac:dyDescent="0.35">
      <c r="A8" s="8" t="s">
        <v>156</v>
      </c>
      <c r="B8" s="8" t="s">
        <v>157</v>
      </c>
      <c r="C8" s="8" t="s">
        <v>9</v>
      </c>
      <c r="D8" s="9">
        <v>6.0199210481913595E-2</v>
      </c>
    </row>
    <row r="9" spans="1:4" x14ac:dyDescent="0.35">
      <c r="A9" s="8" t="s">
        <v>256</v>
      </c>
      <c r="B9" s="8" t="s">
        <v>257</v>
      </c>
      <c r="C9" s="8" t="s">
        <v>9</v>
      </c>
      <c r="D9" s="9">
        <v>4.5394850656068915E-2</v>
      </c>
    </row>
    <row r="10" spans="1:4" x14ac:dyDescent="0.35">
      <c r="A10" s="8" t="s">
        <v>258</v>
      </c>
      <c r="B10" s="8" t="s">
        <v>259</v>
      </c>
      <c r="C10" s="8" t="s">
        <v>9</v>
      </c>
      <c r="D10" s="9">
        <v>3.8242231949921338E-2</v>
      </c>
    </row>
    <row r="11" spans="1:4" x14ac:dyDescent="0.35">
      <c r="A11" s="8"/>
      <c r="B11" s="8"/>
      <c r="C11" s="8"/>
      <c r="D11" s="9"/>
    </row>
    <row r="13" spans="1:4" ht="15" thickBot="1" x14ac:dyDescent="0.4"/>
    <row r="14" spans="1:4" ht="15" thickBot="1" x14ac:dyDescent="0.4">
      <c r="A14" s="28" t="s">
        <v>18</v>
      </c>
      <c r="B14" s="29"/>
      <c r="C14" s="29"/>
      <c r="D14" s="30"/>
    </row>
    <row r="15" spans="1:4" ht="15" thickBot="1" x14ac:dyDescent="0.4">
      <c r="A15" s="31" t="s">
        <v>16</v>
      </c>
      <c r="B15" s="32"/>
      <c r="C15" s="33" t="s">
        <v>17</v>
      </c>
      <c r="D15" s="34"/>
    </row>
    <row r="16" spans="1:4" ht="15" thickBot="1" x14ac:dyDescent="0.4">
      <c r="A16" s="24" t="str">
        <f>+'PVt bank ETF'!A1</f>
        <v>ICICI</v>
      </c>
      <c r="B16" s="24"/>
      <c r="C16" s="25">
        <v>0.2208</v>
      </c>
      <c r="D16" s="26"/>
    </row>
    <row r="17" spans="1:4" ht="15" thickBot="1" x14ac:dyDescent="0.4">
      <c r="A17" s="24" t="str">
        <f>+'PVt bank ETF'!A2</f>
        <v>HDFC</v>
      </c>
      <c r="B17" s="24"/>
      <c r="C17" s="25">
        <v>0.1993</v>
      </c>
      <c r="D17" s="26"/>
    </row>
    <row r="18" spans="1:4" ht="15" thickBot="1" x14ac:dyDescent="0.4">
      <c r="A18" s="24" t="str">
        <f>+'PVt bank ETF'!A3</f>
        <v>Kotak</v>
      </c>
      <c r="B18" s="24"/>
      <c r="C18" s="25">
        <v>0.1956</v>
      </c>
      <c r="D18" s="26"/>
    </row>
    <row r="19" spans="1:4" ht="15" thickBot="1" x14ac:dyDescent="0.4">
      <c r="A19" s="24" t="str">
        <f>+'PVt bank ETF'!A4</f>
        <v>Axis Bank</v>
      </c>
      <c r="B19" s="24"/>
      <c r="C19" s="25">
        <v>0.182</v>
      </c>
      <c r="D19" s="26"/>
    </row>
    <row r="20" spans="1:4" ht="15" thickBot="1" x14ac:dyDescent="0.4">
      <c r="A20" s="24" t="str">
        <f>+'PVt bank ETF'!A5</f>
        <v>Federal Bank</v>
      </c>
      <c r="B20" s="24"/>
      <c r="C20" s="25">
        <v>6.0199999999999997E-2</v>
      </c>
      <c r="D20" s="26"/>
    </row>
    <row r="21" spans="1:4" ht="15" thickBot="1" x14ac:dyDescent="0.4">
      <c r="A21" s="24" t="str">
        <f>+'PVt bank ETF'!A6</f>
        <v>Hinduja</v>
      </c>
      <c r="B21" s="24"/>
      <c r="C21" s="25">
        <v>4.5400000000000003E-2</v>
      </c>
      <c r="D21" s="26"/>
    </row>
    <row r="22" spans="1:4" ht="15" thickBot="1" x14ac:dyDescent="0.4">
      <c r="A22" s="24" t="str">
        <f>+'PVt bank ETF'!A7</f>
        <v>IDFC</v>
      </c>
      <c r="B22" s="24"/>
      <c r="C22" s="36">
        <v>3.8199999999999998E-2</v>
      </c>
      <c r="D22" s="37"/>
    </row>
    <row r="23" spans="1:4" ht="15" thickBot="1" x14ac:dyDescent="0.4"/>
    <row r="24" spans="1:4" ht="15" thickBot="1" x14ac:dyDescent="0.4">
      <c r="A24" s="35" t="s">
        <v>20</v>
      </c>
      <c r="B24" s="34"/>
    </row>
    <row r="25" spans="1:4" ht="15" thickBot="1" x14ac:dyDescent="0.4">
      <c r="A25" s="1" t="s">
        <v>21</v>
      </c>
      <c r="B25" s="5" t="s">
        <v>17</v>
      </c>
    </row>
    <row r="26" spans="1:4" x14ac:dyDescent="0.35">
      <c r="A26" s="10" t="s">
        <v>9</v>
      </c>
      <c r="B26" s="11">
        <v>99.54</v>
      </c>
    </row>
    <row r="27" spans="1:4" x14ac:dyDescent="0.35">
      <c r="A27" s="10"/>
      <c r="B27" s="11"/>
    </row>
    <row r="28" spans="1:4" x14ac:dyDescent="0.35">
      <c r="A28" s="10"/>
      <c r="B28" s="11"/>
    </row>
    <row r="29" spans="1:4" x14ac:dyDescent="0.35">
      <c r="A29" s="10"/>
      <c r="B29" s="11"/>
    </row>
  </sheetData>
  <mergeCells count="20">
    <mergeCell ref="A24:B24"/>
    <mergeCell ref="A20:B20"/>
    <mergeCell ref="C20:D20"/>
    <mergeCell ref="A21:B21"/>
    <mergeCell ref="C21:D21"/>
    <mergeCell ref="A22:B22"/>
    <mergeCell ref="C22:D22"/>
    <mergeCell ref="A17:B17"/>
    <mergeCell ref="C17:D17"/>
    <mergeCell ref="A18:B18"/>
    <mergeCell ref="C18:D18"/>
    <mergeCell ref="A19:B19"/>
    <mergeCell ref="C19:D19"/>
    <mergeCell ref="A16:B16"/>
    <mergeCell ref="C16:D16"/>
    <mergeCell ref="A1:D1"/>
    <mergeCell ref="A2:D2"/>
    <mergeCell ref="A14:D14"/>
    <mergeCell ref="A15:B15"/>
    <mergeCell ref="C15:D15"/>
  </mergeCells>
  <conditionalFormatting sqref="B25">
    <cfRule type="cellIs" dxfId="4" priority="1" stopIfTrue="1" operator="lessThan">
      <formula>0</formula>
    </cfRule>
  </conditionalFormatting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89FA4-A733-48FF-A153-0934F12E717A}">
  <dimension ref="A1:B7"/>
  <sheetViews>
    <sheetView workbookViewId="0">
      <selection activeCell="R41" sqref="R41"/>
    </sheetView>
  </sheetViews>
  <sheetFormatPr defaultRowHeight="14.5" x14ac:dyDescent="0.35"/>
  <sheetData>
    <row r="1" spans="1:2" x14ac:dyDescent="0.35">
      <c r="A1" t="s">
        <v>326</v>
      </c>
      <c r="B1" s="20">
        <v>22.083223</v>
      </c>
    </row>
    <row r="2" spans="1:2" x14ac:dyDescent="0.35">
      <c r="A2" t="s">
        <v>324</v>
      </c>
      <c r="B2" s="20">
        <v>19.933529</v>
      </c>
    </row>
    <row r="3" spans="1:2" x14ac:dyDescent="0.35">
      <c r="A3" t="s">
        <v>386</v>
      </c>
      <c r="B3" s="20">
        <v>19.559508000000001</v>
      </c>
    </row>
    <row r="4" spans="1:2" x14ac:dyDescent="0.35">
      <c r="A4" t="s">
        <v>387</v>
      </c>
      <c r="B4" s="20">
        <v>18.199368</v>
      </c>
    </row>
    <row r="5" spans="1:2" x14ac:dyDescent="0.35">
      <c r="A5" t="s">
        <v>350</v>
      </c>
      <c r="B5" s="20">
        <v>6.0199210000000001</v>
      </c>
    </row>
    <row r="6" spans="1:2" x14ac:dyDescent="0.35">
      <c r="A6" t="s">
        <v>371</v>
      </c>
      <c r="B6" s="20">
        <v>4.539485</v>
      </c>
    </row>
    <row r="7" spans="1:2" x14ac:dyDescent="0.35">
      <c r="A7" t="s">
        <v>388</v>
      </c>
      <c r="B7" s="20">
        <v>3.8242229999999999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D29"/>
  <sheetViews>
    <sheetView topLeftCell="A15" workbookViewId="0">
      <selection activeCell="A30" sqref="A30"/>
    </sheetView>
  </sheetViews>
  <sheetFormatPr defaultColWidth="17" defaultRowHeight="14.5" x14ac:dyDescent="0.35"/>
  <cols>
    <col min="2" max="2" width="45.453125" customWidth="1"/>
    <col min="3" max="3" width="24.1796875" customWidth="1"/>
    <col min="4" max="4" width="20.453125" customWidth="1"/>
  </cols>
  <sheetData>
    <row r="1" spans="1:4" ht="15" customHeight="1" thickBot="1" x14ac:dyDescent="0.4">
      <c r="A1" s="27" t="s">
        <v>389</v>
      </c>
      <c r="B1" s="27"/>
      <c r="C1" s="27"/>
      <c r="D1" s="27"/>
    </row>
    <row r="2" spans="1:4" x14ac:dyDescent="0.35">
      <c r="A2" s="28" t="s">
        <v>19</v>
      </c>
      <c r="B2" s="29"/>
      <c r="C2" s="29"/>
      <c r="D2" s="30"/>
    </row>
    <row r="3" spans="1:4" x14ac:dyDescent="0.35">
      <c r="A3" s="2" t="s">
        <v>0</v>
      </c>
      <c r="B3" s="3" t="s">
        <v>1</v>
      </c>
      <c r="C3" s="3" t="s">
        <v>2</v>
      </c>
      <c r="D3" s="4" t="s">
        <v>3</v>
      </c>
    </row>
    <row r="4" spans="1:4" x14ac:dyDescent="0.35">
      <c r="A4" s="8" t="s">
        <v>10</v>
      </c>
      <c r="B4" s="8" t="s">
        <v>11</v>
      </c>
      <c r="C4" s="8" t="s">
        <v>9</v>
      </c>
      <c r="D4" s="9">
        <v>0.22070000000000001</v>
      </c>
    </row>
    <row r="5" spans="1:4" x14ac:dyDescent="0.35">
      <c r="A5" s="8" t="s">
        <v>7</v>
      </c>
      <c r="B5" s="8" t="s">
        <v>8</v>
      </c>
      <c r="C5" s="8" t="s">
        <v>9</v>
      </c>
      <c r="D5" s="9">
        <v>0.19919999999999999</v>
      </c>
    </row>
    <row r="6" spans="1:4" x14ac:dyDescent="0.35">
      <c r="A6" s="8" t="s">
        <v>254</v>
      </c>
      <c r="B6" s="8" t="s">
        <v>255</v>
      </c>
      <c r="C6" s="8" t="s">
        <v>9</v>
      </c>
      <c r="D6" s="9">
        <v>0.19539999999999999</v>
      </c>
    </row>
    <row r="7" spans="1:4" x14ac:dyDescent="0.35">
      <c r="A7" s="8" t="s">
        <v>252</v>
      </c>
      <c r="B7" s="8" t="s">
        <v>253</v>
      </c>
      <c r="C7" s="8" t="s">
        <v>9</v>
      </c>
      <c r="D7" s="9">
        <v>0.18179999999999999</v>
      </c>
    </row>
    <row r="8" spans="1:4" x14ac:dyDescent="0.35">
      <c r="A8" s="8" t="s">
        <v>156</v>
      </c>
      <c r="B8" s="8" t="s">
        <v>157</v>
      </c>
      <c r="C8" s="8" t="s">
        <v>9</v>
      </c>
      <c r="D8" s="9">
        <v>6.0199999999999997E-2</v>
      </c>
    </row>
    <row r="9" spans="1:4" x14ac:dyDescent="0.35">
      <c r="A9" s="8" t="s">
        <v>256</v>
      </c>
      <c r="B9" s="8" t="s">
        <v>257</v>
      </c>
      <c r="C9" s="8" t="s">
        <v>9</v>
      </c>
      <c r="D9" s="9">
        <v>4.53E-2</v>
      </c>
    </row>
    <row r="10" spans="1:4" x14ac:dyDescent="0.35">
      <c r="A10" s="8" t="s">
        <v>258</v>
      </c>
      <c r="B10" s="8" t="s">
        <v>259</v>
      </c>
      <c r="C10" s="8" t="s">
        <v>9</v>
      </c>
      <c r="D10" s="9">
        <v>3.8199999999999998E-2</v>
      </c>
    </row>
    <row r="11" spans="1:4" x14ac:dyDescent="0.35">
      <c r="A11" s="8"/>
      <c r="B11" s="8"/>
      <c r="C11" s="8"/>
      <c r="D11" s="9"/>
    </row>
    <row r="13" spans="1:4" ht="15" thickBot="1" x14ac:dyDescent="0.4"/>
    <row r="14" spans="1:4" ht="15" thickBot="1" x14ac:dyDescent="0.4">
      <c r="A14" s="28" t="s">
        <v>18</v>
      </c>
      <c r="B14" s="29"/>
      <c r="C14" s="29"/>
      <c r="D14" s="30"/>
    </row>
    <row r="15" spans="1:4" ht="15" thickBot="1" x14ac:dyDescent="0.4">
      <c r="A15" s="31" t="s">
        <v>16</v>
      </c>
      <c r="B15" s="32"/>
      <c r="C15" s="33" t="s">
        <v>17</v>
      </c>
      <c r="D15" s="34"/>
    </row>
    <row r="16" spans="1:4" ht="15" thickBot="1" x14ac:dyDescent="0.4">
      <c r="A16" s="24" t="str">
        <f>+'Pvt bank index'!A1</f>
        <v>ICICI</v>
      </c>
      <c r="B16" s="24"/>
      <c r="C16" s="25">
        <v>0.22070000000000001</v>
      </c>
      <c r="D16" s="26"/>
    </row>
    <row r="17" spans="1:4" ht="15" thickBot="1" x14ac:dyDescent="0.4">
      <c r="A17" s="24" t="str">
        <f>+'Pvt bank index'!A2</f>
        <v>HDFC</v>
      </c>
      <c r="B17" s="24"/>
      <c r="C17" s="25">
        <v>0.19919999999999999</v>
      </c>
      <c r="D17" s="26"/>
    </row>
    <row r="18" spans="1:4" ht="15" thickBot="1" x14ac:dyDescent="0.4">
      <c r="A18" s="24" t="str">
        <f>+'Pvt bank index'!A3</f>
        <v>Kotak</v>
      </c>
      <c r="B18" s="24"/>
      <c r="C18" s="25">
        <v>0.19539999999999999</v>
      </c>
      <c r="D18" s="26"/>
    </row>
    <row r="19" spans="1:4" ht="15" thickBot="1" x14ac:dyDescent="0.4">
      <c r="A19" s="24" t="str">
        <f>+'Pvt bank index'!A4</f>
        <v>Axis Bank</v>
      </c>
      <c r="B19" s="24"/>
      <c r="C19" s="25">
        <v>0.18179999999999999</v>
      </c>
      <c r="D19" s="26"/>
    </row>
    <row r="20" spans="1:4" ht="15" thickBot="1" x14ac:dyDescent="0.4">
      <c r="A20" s="24" t="str">
        <f>+'Pvt bank index'!A5</f>
        <v>Federal Bank</v>
      </c>
      <c r="B20" s="24"/>
      <c r="C20" s="25">
        <v>6.0199999999999997E-2</v>
      </c>
      <c r="D20" s="26"/>
    </row>
    <row r="21" spans="1:4" ht="15" thickBot="1" x14ac:dyDescent="0.4">
      <c r="A21" s="24" t="str">
        <f>+'Pvt bank index'!A6</f>
        <v>Hinduja</v>
      </c>
      <c r="B21" s="24"/>
      <c r="C21" s="25">
        <v>4.53E-2</v>
      </c>
      <c r="D21" s="26"/>
    </row>
    <row r="22" spans="1:4" ht="15" thickBot="1" x14ac:dyDescent="0.4">
      <c r="A22" s="24" t="str">
        <f>+'Pvt bank index'!A7</f>
        <v>IDFC</v>
      </c>
      <c r="B22" s="24"/>
      <c r="C22" s="36">
        <v>3.8199999999999998E-2</v>
      </c>
      <c r="D22" s="37"/>
    </row>
    <row r="23" spans="1:4" ht="15" thickBot="1" x14ac:dyDescent="0.4"/>
    <row r="24" spans="1:4" ht="15" thickBot="1" x14ac:dyDescent="0.4">
      <c r="A24" s="35" t="s">
        <v>20</v>
      </c>
      <c r="B24" s="34"/>
    </row>
    <row r="25" spans="1:4" ht="15" thickBot="1" x14ac:dyDescent="0.4">
      <c r="A25" s="1" t="s">
        <v>21</v>
      </c>
      <c r="B25" s="5" t="s">
        <v>17</v>
      </c>
    </row>
    <row r="26" spans="1:4" x14ac:dyDescent="0.35">
      <c r="A26" s="10" t="s">
        <v>9</v>
      </c>
      <c r="B26" s="11">
        <v>99.46</v>
      </c>
    </row>
    <row r="27" spans="1:4" x14ac:dyDescent="0.35">
      <c r="A27" s="10"/>
      <c r="B27" s="11"/>
    </row>
    <row r="28" spans="1:4" x14ac:dyDescent="0.35">
      <c r="A28" s="10"/>
      <c r="B28" s="11"/>
    </row>
    <row r="29" spans="1:4" x14ac:dyDescent="0.35">
      <c r="A29" s="10"/>
      <c r="B29" s="11"/>
    </row>
  </sheetData>
  <mergeCells count="20">
    <mergeCell ref="A24:B24"/>
    <mergeCell ref="A20:B20"/>
    <mergeCell ref="C20:D20"/>
    <mergeCell ref="A21:B21"/>
    <mergeCell ref="C21:D21"/>
    <mergeCell ref="A22:B22"/>
    <mergeCell ref="C22:D22"/>
    <mergeCell ref="A17:B17"/>
    <mergeCell ref="C17:D17"/>
    <mergeCell ref="A18:B18"/>
    <mergeCell ref="C18:D18"/>
    <mergeCell ref="A19:B19"/>
    <mergeCell ref="C19:D19"/>
    <mergeCell ref="A16:B16"/>
    <mergeCell ref="C16:D16"/>
    <mergeCell ref="A1:D1"/>
    <mergeCell ref="A2:D2"/>
    <mergeCell ref="A14:D14"/>
    <mergeCell ref="A15:B15"/>
    <mergeCell ref="C15:D15"/>
  </mergeCells>
  <conditionalFormatting sqref="B25">
    <cfRule type="cellIs" dxfId="3" priority="1" stopIfTrue="1" operator="lessThan">
      <formula>0</formula>
    </cfRule>
  </conditionalFormatting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A9F15-87D2-4171-8B72-E7CBB043966C}">
  <dimension ref="A1:B7"/>
  <sheetViews>
    <sheetView workbookViewId="0">
      <selection activeCell="L24" sqref="L24"/>
    </sheetView>
  </sheetViews>
  <sheetFormatPr defaultRowHeight="14.5" x14ac:dyDescent="0.35"/>
  <sheetData>
    <row r="1" spans="1:2" x14ac:dyDescent="0.35">
      <c r="A1" t="s">
        <v>326</v>
      </c>
      <c r="B1" s="20">
        <v>22.067498000000001</v>
      </c>
    </row>
    <row r="2" spans="1:2" x14ac:dyDescent="0.35">
      <c r="A2" t="s">
        <v>324</v>
      </c>
      <c r="B2" s="20">
        <v>19.917625000000001</v>
      </c>
    </row>
    <row r="3" spans="1:2" x14ac:dyDescent="0.35">
      <c r="A3" t="s">
        <v>386</v>
      </c>
      <c r="B3" s="20">
        <v>19.543991999999999</v>
      </c>
    </row>
    <row r="4" spans="1:2" x14ac:dyDescent="0.35">
      <c r="A4" t="s">
        <v>387</v>
      </c>
      <c r="B4" s="20">
        <v>18.182917</v>
      </c>
    </row>
    <row r="5" spans="1:2" x14ac:dyDescent="0.35">
      <c r="A5" t="s">
        <v>350</v>
      </c>
      <c r="B5" s="20">
        <v>6.0152780000000003</v>
      </c>
    </row>
    <row r="6" spans="1:2" x14ac:dyDescent="0.35">
      <c r="A6" t="s">
        <v>371</v>
      </c>
      <c r="B6" s="20">
        <v>4.533881</v>
      </c>
    </row>
    <row r="7" spans="1:2" x14ac:dyDescent="0.35">
      <c r="A7" t="s">
        <v>388</v>
      </c>
      <c r="B7" s="20">
        <v>3.8212139999999999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D29"/>
  <sheetViews>
    <sheetView topLeftCell="A15" workbookViewId="0">
      <selection activeCell="B29" sqref="B29"/>
    </sheetView>
  </sheetViews>
  <sheetFormatPr defaultColWidth="17" defaultRowHeight="14.5" x14ac:dyDescent="0.35"/>
  <cols>
    <col min="2" max="2" width="45.453125" customWidth="1"/>
    <col min="3" max="3" width="24.1796875" customWidth="1"/>
    <col min="4" max="4" width="20.453125" customWidth="1"/>
  </cols>
  <sheetData>
    <row r="1" spans="1:4" ht="15" customHeight="1" thickBot="1" x14ac:dyDescent="0.4">
      <c r="A1" s="27" t="s">
        <v>278</v>
      </c>
      <c r="B1" s="27"/>
      <c r="C1" s="27"/>
      <c r="D1" s="27"/>
    </row>
    <row r="2" spans="1:4" x14ac:dyDescent="0.35">
      <c r="A2" s="28" t="s">
        <v>19</v>
      </c>
      <c r="B2" s="29"/>
      <c r="C2" s="29"/>
      <c r="D2" s="30"/>
    </row>
    <row r="3" spans="1:4" x14ac:dyDescent="0.35">
      <c r="A3" s="2" t="s">
        <v>0</v>
      </c>
      <c r="B3" s="3" t="s">
        <v>1</v>
      </c>
      <c r="C3" s="3" t="s">
        <v>2</v>
      </c>
      <c r="D3" s="4" t="s">
        <v>3</v>
      </c>
    </row>
    <row r="4" spans="1:4" x14ac:dyDescent="0.35">
      <c r="A4" s="8" t="s">
        <v>184</v>
      </c>
      <c r="B4" s="8" t="s">
        <v>185</v>
      </c>
      <c r="C4" s="8" t="s">
        <v>35</v>
      </c>
      <c r="D4" s="9">
        <v>3.4664089609561154E-2</v>
      </c>
    </row>
    <row r="5" spans="1:4" x14ac:dyDescent="0.35">
      <c r="A5" s="8" t="s">
        <v>86</v>
      </c>
      <c r="B5" s="8" t="s">
        <v>87</v>
      </c>
      <c r="C5" s="8" t="s">
        <v>9</v>
      </c>
      <c r="D5" s="9">
        <v>3.4172549901226132E-2</v>
      </c>
    </row>
    <row r="6" spans="1:4" x14ac:dyDescent="0.35">
      <c r="A6" s="8" t="s">
        <v>149</v>
      </c>
      <c r="B6" s="8" t="s">
        <v>150</v>
      </c>
      <c r="C6" s="8" t="s">
        <v>51</v>
      </c>
      <c r="D6" s="9">
        <v>2.9952090550754144E-2</v>
      </c>
    </row>
    <row r="7" spans="1:4" x14ac:dyDescent="0.35">
      <c r="A7" s="8" t="s">
        <v>281</v>
      </c>
      <c r="B7" s="8" t="s">
        <v>282</v>
      </c>
      <c r="C7" s="8" t="s">
        <v>30</v>
      </c>
      <c r="D7" s="9">
        <v>2.9932112264352915E-2</v>
      </c>
    </row>
    <row r="8" spans="1:4" x14ac:dyDescent="0.35">
      <c r="A8" s="8" t="s">
        <v>285</v>
      </c>
      <c r="B8" s="8" t="s">
        <v>286</v>
      </c>
      <c r="C8" s="8" t="s">
        <v>81</v>
      </c>
      <c r="D8" s="9">
        <v>2.9459479683743323E-2</v>
      </c>
    </row>
    <row r="9" spans="1:4" x14ac:dyDescent="0.35">
      <c r="A9" s="8" t="s">
        <v>283</v>
      </c>
      <c r="B9" s="8" t="s">
        <v>284</v>
      </c>
      <c r="C9" s="8" t="s">
        <v>38</v>
      </c>
      <c r="D9" s="9">
        <v>2.7382968553395028E-2</v>
      </c>
    </row>
    <row r="10" spans="1:4" ht="26" x14ac:dyDescent="0.35">
      <c r="A10" s="8" t="s">
        <v>279</v>
      </c>
      <c r="B10" s="8" t="s">
        <v>280</v>
      </c>
      <c r="C10" s="8" t="s">
        <v>34</v>
      </c>
      <c r="D10" s="9">
        <v>2.6953927716775322E-2</v>
      </c>
    </row>
    <row r="11" spans="1:4" x14ac:dyDescent="0.35">
      <c r="A11" s="8"/>
      <c r="B11" s="8"/>
      <c r="C11" s="8"/>
      <c r="D11" s="9"/>
    </row>
    <row r="13" spans="1:4" ht="15" thickBot="1" x14ac:dyDescent="0.4"/>
    <row r="14" spans="1:4" ht="15" thickBot="1" x14ac:dyDescent="0.4">
      <c r="A14" s="28" t="s">
        <v>18</v>
      </c>
      <c r="B14" s="29"/>
      <c r="C14" s="29"/>
      <c r="D14" s="30"/>
    </row>
    <row r="15" spans="1:4" ht="15" thickBot="1" x14ac:dyDescent="0.4">
      <c r="A15" s="31" t="s">
        <v>16</v>
      </c>
      <c r="B15" s="32"/>
      <c r="C15" s="33" t="s">
        <v>17</v>
      </c>
      <c r="D15" s="34"/>
    </row>
    <row r="16" spans="1:4" ht="15" thickBot="1" x14ac:dyDescent="0.4">
      <c r="A16" s="24" t="str">
        <f>+'quality 100 ETF'!A1</f>
        <v>PSU</v>
      </c>
      <c r="B16" s="24"/>
      <c r="C16" s="25">
        <v>7.4999999999999997E-2</v>
      </c>
      <c r="D16" s="26"/>
    </row>
    <row r="17" spans="1:4" ht="15" thickBot="1" x14ac:dyDescent="0.4">
      <c r="A17" s="24" t="str">
        <f>+'quality 100 ETF'!A2</f>
        <v>Welspun</v>
      </c>
      <c r="B17" s="24"/>
      <c r="C17" s="25">
        <v>3.3500000000000002E-2</v>
      </c>
      <c r="D17" s="26"/>
    </row>
    <row r="18" spans="1:4" ht="15" thickBot="1" x14ac:dyDescent="0.4">
      <c r="A18" s="24" t="str">
        <f>+'quality 100 ETF'!A3</f>
        <v>Arvind Mafatlal</v>
      </c>
      <c r="B18" s="24"/>
      <c r="C18" s="25">
        <v>0.03</v>
      </c>
      <c r="D18" s="26"/>
    </row>
    <row r="19" spans="1:4" ht="15" thickBot="1" x14ac:dyDescent="0.4">
      <c r="A19" s="24" t="str">
        <f>+'quality 100 ETF'!A4</f>
        <v>HFCL</v>
      </c>
      <c r="B19" s="24"/>
      <c r="C19" s="25">
        <v>2.7400000000000001E-2</v>
      </c>
      <c r="D19" s="26"/>
    </row>
    <row r="20" spans="1:4" ht="15" thickBot="1" x14ac:dyDescent="0.4">
      <c r="A20" s="24" t="str">
        <f>+'quality 100 ETF'!A5</f>
        <v>Himadri</v>
      </c>
      <c r="B20" s="24"/>
      <c r="C20" s="25">
        <v>2.2599999999999999E-2</v>
      </c>
      <c r="D20" s="26"/>
    </row>
    <row r="21" spans="1:4" ht="15" thickBot="1" x14ac:dyDescent="0.4">
      <c r="A21" s="24" t="str">
        <f>+'quality 100 ETF'!A6</f>
        <v>CDSL</v>
      </c>
      <c r="B21" s="24"/>
      <c r="C21" s="25">
        <v>2.1399999999999999E-2</v>
      </c>
      <c r="D21" s="26"/>
    </row>
    <row r="22" spans="1:4" ht="15" thickBot="1" x14ac:dyDescent="0.4">
      <c r="A22" s="24" t="str">
        <f>+'quality 100 ETF'!A7</f>
        <v>Aegis Logistics - MNC</v>
      </c>
      <c r="B22" s="24"/>
      <c r="C22" s="36">
        <v>2.01E-2</v>
      </c>
      <c r="D22" s="37"/>
    </row>
    <row r="23" spans="1:4" ht="15" thickBot="1" x14ac:dyDescent="0.4"/>
    <row r="24" spans="1:4" ht="15" thickBot="1" x14ac:dyDescent="0.4">
      <c r="A24" s="35" t="s">
        <v>20</v>
      </c>
      <c r="B24" s="34"/>
    </row>
    <row r="25" spans="1:4" ht="15" thickBot="1" x14ac:dyDescent="0.4">
      <c r="A25" s="1" t="s">
        <v>21</v>
      </c>
      <c r="B25" s="5" t="s">
        <v>17</v>
      </c>
    </row>
    <row r="26" spans="1:4" x14ac:dyDescent="0.35">
      <c r="A26" s="10" t="s">
        <v>30</v>
      </c>
      <c r="B26" s="11">
        <v>11.75</v>
      </c>
    </row>
    <row r="27" spans="1:4" x14ac:dyDescent="0.35">
      <c r="A27" s="10" t="s">
        <v>34</v>
      </c>
      <c r="B27" s="11">
        <v>10.27</v>
      </c>
    </row>
    <row r="28" spans="1:4" x14ac:dyDescent="0.35">
      <c r="A28" s="10" t="s">
        <v>81</v>
      </c>
      <c r="B28" s="11">
        <v>8.98</v>
      </c>
    </row>
    <row r="29" spans="1:4" x14ac:dyDescent="0.35">
      <c r="A29" s="10" t="s">
        <v>35</v>
      </c>
      <c r="B29" s="11">
        <v>7.63</v>
      </c>
    </row>
  </sheetData>
  <mergeCells count="20">
    <mergeCell ref="A24:B24"/>
    <mergeCell ref="A20:B20"/>
    <mergeCell ref="C20:D20"/>
    <mergeCell ref="A21:B21"/>
    <mergeCell ref="C21:D21"/>
    <mergeCell ref="A22:B22"/>
    <mergeCell ref="C22:D22"/>
    <mergeCell ref="A17:B17"/>
    <mergeCell ref="C17:D17"/>
    <mergeCell ref="A18:B18"/>
    <mergeCell ref="C18:D18"/>
    <mergeCell ref="A19:B19"/>
    <mergeCell ref="C19:D19"/>
    <mergeCell ref="A16:B16"/>
    <mergeCell ref="C16:D16"/>
    <mergeCell ref="A1:D1"/>
    <mergeCell ref="A2:D2"/>
    <mergeCell ref="A14:D14"/>
    <mergeCell ref="A15:B15"/>
    <mergeCell ref="C15:D15"/>
  </mergeCells>
  <conditionalFormatting sqref="B25">
    <cfRule type="cellIs" dxfId="2" priority="1" stopIfTrue="1" operator="lessThan">
      <formula>0</formula>
    </cfRule>
  </conditionalFormatting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AE258-CA2D-4CC6-A65C-A4BAE9FE76FD}">
  <dimension ref="A1:B7"/>
  <sheetViews>
    <sheetView workbookViewId="0">
      <selection activeCell="R44" sqref="R44"/>
    </sheetView>
  </sheetViews>
  <sheetFormatPr defaultRowHeight="14.5" x14ac:dyDescent="0.35"/>
  <sheetData>
    <row r="1" spans="1:2" x14ac:dyDescent="0.35">
      <c r="A1" t="s">
        <v>323</v>
      </c>
      <c r="B1" s="20">
        <v>7.5032229999999993</v>
      </c>
    </row>
    <row r="2" spans="1:2" x14ac:dyDescent="0.35">
      <c r="A2" t="s">
        <v>334</v>
      </c>
      <c r="B2" s="20">
        <v>3.3516080000000001</v>
      </c>
    </row>
    <row r="3" spans="1:2" x14ac:dyDescent="0.35">
      <c r="A3" t="s">
        <v>333</v>
      </c>
      <c r="B3" s="20">
        <v>2.995209</v>
      </c>
    </row>
    <row r="4" spans="1:2" x14ac:dyDescent="0.35">
      <c r="A4" t="s">
        <v>390</v>
      </c>
      <c r="B4" s="20">
        <v>2.7382970000000002</v>
      </c>
    </row>
    <row r="5" spans="1:2" x14ac:dyDescent="0.35">
      <c r="A5" t="s">
        <v>391</v>
      </c>
      <c r="B5" s="20">
        <v>2.257568</v>
      </c>
    </row>
    <row r="6" spans="1:2" x14ac:dyDescent="0.35">
      <c r="A6" t="s">
        <v>369</v>
      </c>
      <c r="B6" s="20">
        <v>2.1378590000000002</v>
      </c>
    </row>
    <row r="7" spans="1:2" x14ac:dyDescent="0.35">
      <c r="A7" t="s">
        <v>392</v>
      </c>
      <c r="B7" s="20">
        <v>2.0126810000000002</v>
      </c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D29"/>
  <sheetViews>
    <sheetView topLeftCell="A15" workbookViewId="0">
      <selection activeCell="B29" sqref="B29"/>
    </sheetView>
  </sheetViews>
  <sheetFormatPr defaultColWidth="17" defaultRowHeight="14.5" x14ac:dyDescent="0.35"/>
  <cols>
    <col min="2" max="2" width="45.453125" customWidth="1"/>
    <col min="3" max="3" width="24.1796875" customWidth="1"/>
    <col min="4" max="4" width="20.453125" customWidth="1"/>
  </cols>
  <sheetData>
    <row r="1" spans="1:4" ht="15" customHeight="1" thickBot="1" x14ac:dyDescent="0.4">
      <c r="A1" s="27" t="s">
        <v>287</v>
      </c>
      <c r="B1" s="27"/>
      <c r="C1" s="27"/>
      <c r="D1" s="27"/>
    </row>
    <row r="2" spans="1:4" x14ac:dyDescent="0.35">
      <c r="A2" s="28" t="s">
        <v>19</v>
      </c>
      <c r="B2" s="29"/>
      <c r="C2" s="29"/>
      <c r="D2" s="30"/>
    </row>
    <row r="3" spans="1:4" x14ac:dyDescent="0.35">
      <c r="A3" s="2" t="s">
        <v>0</v>
      </c>
      <c r="B3" s="3" t="s">
        <v>1</v>
      </c>
      <c r="C3" s="3" t="s">
        <v>2</v>
      </c>
      <c r="D3" s="4" t="s">
        <v>3</v>
      </c>
    </row>
    <row r="4" spans="1:4" x14ac:dyDescent="0.35">
      <c r="A4" s="8" t="s">
        <v>184</v>
      </c>
      <c r="B4" s="8" t="s">
        <v>185</v>
      </c>
      <c r="C4" s="8" t="s">
        <v>35</v>
      </c>
      <c r="D4" s="9">
        <v>3.5958176863587522E-2</v>
      </c>
    </row>
    <row r="5" spans="1:4" x14ac:dyDescent="0.35">
      <c r="A5" s="8" t="s">
        <v>86</v>
      </c>
      <c r="B5" s="8" t="s">
        <v>87</v>
      </c>
      <c r="C5" s="8" t="s">
        <v>9</v>
      </c>
      <c r="D5" s="9">
        <v>3.5451574407440678E-2</v>
      </c>
    </row>
    <row r="6" spans="1:4" x14ac:dyDescent="0.35">
      <c r="A6" s="8" t="s">
        <v>281</v>
      </c>
      <c r="B6" s="8" t="s">
        <v>282</v>
      </c>
      <c r="C6" s="8" t="s">
        <v>30</v>
      </c>
      <c r="D6" s="9">
        <v>3.104333590909622E-2</v>
      </c>
    </row>
    <row r="7" spans="1:4" x14ac:dyDescent="0.35">
      <c r="A7" s="8" t="s">
        <v>149</v>
      </c>
      <c r="B7" s="8" t="s">
        <v>150</v>
      </c>
      <c r="C7" s="8" t="s">
        <v>51</v>
      </c>
      <c r="D7" s="9">
        <v>3.1027278891202142E-2</v>
      </c>
    </row>
    <row r="8" spans="1:4" x14ac:dyDescent="0.35">
      <c r="A8" s="8" t="s">
        <v>285</v>
      </c>
      <c r="B8" s="8" t="s">
        <v>286</v>
      </c>
      <c r="C8" s="8" t="s">
        <v>81</v>
      </c>
      <c r="D8" s="9">
        <v>3.0555265496421468E-2</v>
      </c>
    </row>
    <row r="9" spans="1:4" x14ac:dyDescent="0.35">
      <c r="A9" s="8" t="s">
        <v>283</v>
      </c>
      <c r="B9" s="8" t="s">
        <v>284</v>
      </c>
      <c r="C9" s="8" t="s">
        <v>38</v>
      </c>
      <c r="D9" s="9">
        <v>2.8277045997424925E-2</v>
      </c>
    </row>
    <row r="10" spans="1:4" ht="26" x14ac:dyDescent="0.35">
      <c r="A10" s="8" t="s">
        <v>279</v>
      </c>
      <c r="B10" s="8" t="s">
        <v>280</v>
      </c>
      <c r="C10" s="8" t="s">
        <v>34</v>
      </c>
      <c r="D10" s="9">
        <v>2.7955923347486363E-2</v>
      </c>
    </row>
    <row r="11" spans="1:4" x14ac:dyDescent="0.35">
      <c r="A11" s="8"/>
      <c r="B11" s="8"/>
      <c r="C11" s="8"/>
      <c r="D11" s="9"/>
    </row>
    <row r="13" spans="1:4" ht="15" thickBot="1" x14ac:dyDescent="0.4"/>
    <row r="14" spans="1:4" ht="15" thickBot="1" x14ac:dyDescent="0.4">
      <c r="A14" s="28" t="s">
        <v>18</v>
      </c>
      <c r="B14" s="29"/>
      <c r="C14" s="29"/>
      <c r="D14" s="30"/>
    </row>
    <row r="15" spans="1:4" ht="15" thickBot="1" x14ac:dyDescent="0.4">
      <c r="A15" s="31" t="s">
        <v>16</v>
      </c>
      <c r="B15" s="32"/>
      <c r="C15" s="33" t="s">
        <v>17</v>
      </c>
      <c r="D15" s="34"/>
    </row>
    <row r="16" spans="1:4" ht="15" thickBot="1" x14ac:dyDescent="0.4">
      <c r="A16" s="24" t="str">
        <f>+'quality 100 Index'!A1</f>
        <v>PSU</v>
      </c>
      <c r="B16" s="24"/>
      <c r="C16" s="25">
        <v>7.7899999999999997E-2</v>
      </c>
      <c r="D16" s="26"/>
    </row>
    <row r="17" spans="1:4" ht="15" thickBot="1" x14ac:dyDescent="0.4">
      <c r="A17" s="24" t="str">
        <f>+'quality 100 Index'!A2</f>
        <v>Welspun</v>
      </c>
      <c r="B17" s="24"/>
      <c r="C17" s="25">
        <v>3.4799999999999998E-2</v>
      </c>
      <c r="D17" s="26"/>
    </row>
    <row r="18" spans="1:4" ht="15" thickBot="1" x14ac:dyDescent="0.4">
      <c r="A18" s="24" t="str">
        <f>+'quality 100 Index'!A3</f>
        <v>Arvind Mafatlal</v>
      </c>
      <c r="B18" s="24"/>
      <c r="C18" s="25">
        <v>3.1E-2</v>
      </c>
      <c r="D18" s="26"/>
    </row>
    <row r="19" spans="1:4" ht="15" thickBot="1" x14ac:dyDescent="0.4">
      <c r="A19" s="24" t="str">
        <f>+'quality 100 Index'!A4</f>
        <v>HFCL</v>
      </c>
      <c r="B19" s="24"/>
      <c r="C19" s="25">
        <v>2.8299999999999999E-2</v>
      </c>
      <c r="D19" s="26"/>
    </row>
    <row r="20" spans="1:4" ht="15" thickBot="1" x14ac:dyDescent="0.4">
      <c r="A20" s="24" t="str">
        <f>+'quality 100 Index'!A5</f>
        <v>Himadri</v>
      </c>
      <c r="B20" s="24"/>
      <c r="C20" s="25">
        <v>2.3400000000000001E-2</v>
      </c>
      <c r="D20" s="26"/>
    </row>
    <row r="21" spans="1:4" ht="15" thickBot="1" x14ac:dyDescent="0.4">
      <c r="A21" s="24" t="str">
        <f>+'quality 100 Index'!A6</f>
        <v>CDSL</v>
      </c>
      <c r="B21" s="24"/>
      <c r="C21" s="25">
        <v>2.2200000000000001E-2</v>
      </c>
      <c r="D21" s="26"/>
    </row>
    <row r="22" spans="1:4" ht="15" thickBot="1" x14ac:dyDescent="0.4">
      <c r="A22" s="24" t="str">
        <f>+'quality 100 Index'!A7</f>
        <v>Aegis Logistics - MNC</v>
      </c>
      <c r="B22" s="24"/>
      <c r="C22" s="36">
        <v>2.0899999999999998E-2</v>
      </c>
      <c r="D22" s="37"/>
    </row>
    <row r="23" spans="1:4" ht="15" thickBot="1" x14ac:dyDescent="0.4"/>
    <row r="24" spans="1:4" ht="15" thickBot="1" x14ac:dyDescent="0.4">
      <c r="A24" s="35" t="s">
        <v>20</v>
      </c>
      <c r="B24" s="34"/>
    </row>
    <row r="25" spans="1:4" ht="15" thickBot="1" x14ac:dyDescent="0.4">
      <c r="A25" s="1" t="s">
        <v>21</v>
      </c>
      <c r="B25" s="5" t="s">
        <v>17</v>
      </c>
    </row>
    <row r="26" spans="1:4" x14ac:dyDescent="0.35">
      <c r="A26" s="10" t="s">
        <v>30</v>
      </c>
      <c r="B26" s="11">
        <v>12.19</v>
      </c>
    </row>
    <row r="27" spans="1:4" x14ac:dyDescent="0.35">
      <c r="A27" s="10" t="s">
        <v>34</v>
      </c>
      <c r="B27" s="11">
        <v>10.66</v>
      </c>
    </row>
    <row r="28" spans="1:4" x14ac:dyDescent="0.35">
      <c r="A28" s="10" t="s">
        <v>81</v>
      </c>
      <c r="B28" s="11">
        <v>9.32</v>
      </c>
    </row>
    <row r="29" spans="1:4" x14ac:dyDescent="0.35">
      <c r="A29" s="10" t="s">
        <v>35</v>
      </c>
      <c r="B29" s="11">
        <v>7.91</v>
      </c>
    </row>
  </sheetData>
  <mergeCells count="20">
    <mergeCell ref="A24:B24"/>
    <mergeCell ref="A20:B20"/>
    <mergeCell ref="C20:D20"/>
    <mergeCell ref="A21:B21"/>
    <mergeCell ref="C21:D21"/>
    <mergeCell ref="A22:B22"/>
    <mergeCell ref="C22:D22"/>
    <mergeCell ref="A17:B17"/>
    <mergeCell ref="C17:D17"/>
    <mergeCell ref="A18:B18"/>
    <mergeCell ref="C18:D18"/>
    <mergeCell ref="A19:B19"/>
    <mergeCell ref="C19:D19"/>
    <mergeCell ref="A16:B16"/>
    <mergeCell ref="C16:D16"/>
    <mergeCell ref="A1:D1"/>
    <mergeCell ref="A2:D2"/>
    <mergeCell ref="A14:D14"/>
    <mergeCell ref="A15:B15"/>
    <mergeCell ref="C15:D15"/>
  </mergeCells>
  <conditionalFormatting sqref="B25">
    <cfRule type="cellIs" dxfId="1" priority="1" stopIfTrue="1" operator="lessThan">
      <formula>0</formula>
    </cfRule>
  </conditionalFormatting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BC3B3-7761-4FB2-B45E-B7DD2DFE8599}">
  <dimension ref="A1:B7"/>
  <sheetViews>
    <sheetView workbookViewId="0">
      <selection activeCell="U50" sqref="U50"/>
    </sheetView>
  </sheetViews>
  <sheetFormatPr defaultRowHeight="14.5" x14ac:dyDescent="0.35"/>
  <sheetData>
    <row r="1" spans="1:2" x14ac:dyDescent="0.35">
      <c r="A1" t="s">
        <v>323</v>
      </c>
      <c r="B1" s="20">
        <v>7.7858930000000006</v>
      </c>
    </row>
    <row r="2" spans="1:2" x14ac:dyDescent="0.35">
      <c r="A2" t="s">
        <v>334</v>
      </c>
      <c r="B2" s="20">
        <v>3.476318</v>
      </c>
    </row>
    <row r="3" spans="1:2" x14ac:dyDescent="0.35">
      <c r="A3" t="s">
        <v>333</v>
      </c>
      <c r="B3" s="20">
        <v>3.1027279999999999</v>
      </c>
    </row>
    <row r="4" spans="1:2" x14ac:dyDescent="0.35">
      <c r="A4" t="s">
        <v>390</v>
      </c>
      <c r="B4" s="20">
        <v>2.8277049999999999</v>
      </c>
    </row>
    <row r="5" spans="1:2" x14ac:dyDescent="0.35">
      <c r="A5" t="s">
        <v>391</v>
      </c>
      <c r="B5" s="20">
        <v>2.3425419999999999</v>
      </c>
    </row>
    <row r="6" spans="1:2" x14ac:dyDescent="0.35">
      <c r="A6" t="s">
        <v>369</v>
      </c>
      <c r="B6" s="20">
        <v>2.217025</v>
      </c>
    </row>
    <row r="7" spans="1:2" x14ac:dyDescent="0.35">
      <c r="A7" t="s">
        <v>392</v>
      </c>
      <c r="B7" s="20">
        <v>2.0865909999999999</v>
      </c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D29"/>
  <sheetViews>
    <sheetView tabSelected="1" topLeftCell="A25" workbookViewId="0">
      <selection activeCell="B26" sqref="B26"/>
    </sheetView>
  </sheetViews>
  <sheetFormatPr defaultColWidth="17" defaultRowHeight="14.5" x14ac:dyDescent="0.35"/>
  <cols>
    <col min="2" max="2" width="45.453125" customWidth="1"/>
    <col min="3" max="3" width="24.1796875" customWidth="1"/>
    <col min="4" max="4" width="20.453125" customWidth="1"/>
  </cols>
  <sheetData>
    <row r="1" spans="1:4" ht="15" customHeight="1" thickBot="1" x14ac:dyDescent="0.4">
      <c r="A1" s="27" t="s">
        <v>322</v>
      </c>
      <c r="B1" s="27"/>
      <c r="C1" s="27"/>
      <c r="D1" s="27"/>
    </row>
    <row r="2" spans="1:4" x14ac:dyDescent="0.35">
      <c r="A2" s="28" t="s">
        <v>19</v>
      </c>
      <c r="B2" s="29"/>
      <c r="C2" s="29"/>
      <c r="D2" s="30"/>
    </row>
    <row r="3" spans="1:4" x14ac:dyDescent="0.35">
      <c r="A3" s="2" t="s">
        <v>0</v>
      </c>
      <c r="B3" s="3" t="s">
        <v>1</v>
      </c>
      <c r="C3" s="3" t="s">
        <v>2</v>
      </c>
      <c r="D3" s="4" t="s">
        <v>3</v>
      </c>
    </row>
    <row r="4" spans="1:4" x14ac:dyDescent="0.35">
      <c r="A4" s="8" t="s">
        <v>270</v>
      </c>
      <c r="B4" s="8" t="s">
        <v>271</v>
      </c>
      <c r="C4" s="8" t="s">
        <v>272</v>
      </c>
      <c r="D4" s="9">
        <v>0.15436131413563745</v>
      </c>
    </row>
    <row r="5" spans="1:4" x14ac:dyDescent="0.35">
      <c r="A5" s="8" t="s">
        <v>309</v>
      </c>
      <c r="B5" s="8" t="s">
        <v>310</v>
      </c>
      <c r="C5" s="8" t="s">
        <v>272</v>
      </c>
      <c r="D5" s="9">
        <v>0.14816910075760548</v>
      </c>
    </row>
    <row r="6" spans="1:4" x14ac:dyDescent="0.35">
      <c r="A6" s="8" t="s">
        <v>311</v>
      </c>
      <c r="B6" s="8" t="s">
        <v>312</v>
      </c>
      <c r="C6" s="8" t="s">
        <v>272</v>
      </c>
      <c r="D6" s="9">
        <v>0.14727299031305685</v>
      </c>
    </row>
    <row r="7" spans="1:4" x14ac:dyDescent="0.35">
      <c r="A7" s="8" t="s">
        <v>313</v>
      </c>
      <c r="B7" s="8" t="s">
        <v>314</v>
      </c>
      <c r="C7" s="8" t="s">
        <v>272</v>
      </c>
      <c r="D7" s="9">
        <v>0.14228088047086174</v>
      </c>
    </row>
    <row r="8" spans="1:4" x14ac:dyDescent="0.35">
      <c r="A8" s="8" t="s">
        <v>315</v>
      </c>
      <c r="B8" s="8" t="s">
        <v>316</v>
      </c>
      <c r="C8" s="8" t="s">
        <v>272</v>
      </c>
      <c r="D8" s="9">
        <v>0.12014978504946303</v>
      </c>
    </row>
    <row r="9" spans="1:4" x14ac:dyDescent="0.35">
      <c r="A9" s="8" t="s">
        <v>317</v>
      </c>
      <c r="B9" s="8" t="s">
        <v>318</v>
      </c>
      <c r="C9" s="8" t="s">
        <v>272</v>
      </c>
      <c r="D9" s="9">
        <v>7.5513291128831775E-2</v>
      </c>
    </row>
    <row r="10" spans="1:4" x14ac:dyDescent="0.35">
      <c r="A10" s="8" t="s">
        <v>319</v>
      </c>
      <c r="B10" s="8" t="s">
        <v>320</v>
      </c>
      <c r="C10" s="8" t="s">
        <v>272</v>
      </c>
      <c r="D10" s="9">
        <v>6.1267382843773387E-2</v>
      </c>
    </row>
    <row r="11" spans="1:4" x14ac:dyDescent="0.35">
      <c r="A11" s="8"/>
      <c r="B11" s="8"/>
      <c r="C11" s="8"/>
      <c r="D11" s="9"/>
    </row>
    <row r="13" spans="1:4" ht="15" thickBot="1" x14ac:dyDescent="0.4"/>
    <row r="14" spans="1:4" ht="15" thickBot="1" x14ac:dyDescent="0.4">
      <c r="A14" s="28" t="s">
        <v>18</v>
      </c>
      <c r="B14" s="29"/>
      <c r="C14" s="29"/>
      <c r="D14" s="30"/>
    </row>
    <row r="15" spans="1:4" ht="15" thickBot="1" x14ac:dyDescent="0.4">
      <c r="A15" s="31" t="s">
        <v>16</v>
      </c>
      <c r="B15" s="32"/>
      <c r="C15" s="33" t="s">
        <v>17</v>
      </c>
      <c r="D15" s="34"/>
    </row>
    <row r="16" spans="1:4" ht="15" thickBot="1" x14ac:dyDescent="0.4">
      <c r="A16" s="24" t="str">
        <f>+'Cement ETF'!A1</f>
        <v>Birla Aditya</v>
      </c>
      <c r="B16" s="24"/>
      <c r="C16" s="25">
        <v>0.30159999999999998</v>
      </c>
      <c r="D16" s="26"/>
    </row>
    <row r="17" spans="1:4" ht="15" thickBot="1" x14ac:dyDescent="0.4">
      <c r="A17" s="24" t="str">
        <f>+'Cement ETF'!A2</f>
        <v>Shree Cement</v>
      </c>
      <c r="B17" s="24"/>
      <c r="C17" s="25">
        <v>0.1482</v>
      </c>
      <c r="D17" s="26"/>
    </row>
    <row r="18" spans="1:4" ht="15" thickBot="1" x14ac:dyDescent="0.4">
      <c r="A18" s="24" t="str">
        <f>+'Cement ETF'!A3</f>
        <v>Ambuja - MNC</v>
      </c>
      <c r="B18" s="24"/>
      <c r="C18" s="25">
        <v>0.14230000000000001</v>
      </c>
      <c r="D18" s="26"/>
    </row>
    <row r="19" spans="1:4" ht="15" thickBot="1" x14ac:dyDescent="0.4">
      <c r="A19" s="24" t="str">
        <f>+'Cement ETF'!A4</f>
        <v>JK Cements</v>
      </c>
      <c r="B19" s="24"/>
      <c r="C19" s="25">
        <v>0.1401</v>
      </c>
      <c r="D19" s="26"/>
    </row>
    <row r="20" spans="1:4" ht="15" thickBot="1" x14ac:dyDescent="0.4">
      <c r="A20" s="24" t="str">
        <f>+'Cement ETF'!A5</f>
        <v>Dalmia Bharat</v>
      </c>
      <c r="B20" s="24"/>
      <c r="C20" s="25">
        <v>7.5499999999999998E-2</v>
      </c>
      <c r="D20" s="26"/>
    </row>
    <row r="21" spans="1:4" ht="15" thickBot="1" x14ac:dyDescent="0.4">
      <c r="A21" s="24" t="str">
        <f>+'Cement ETF'!A6</f>
        <v>Ramco</v>
      </c>
      <c r="B21" s="24"/>
      <c r="C21" s="25">
        <v>6.13E-2</v>
      </c>
      <c r="D21" s="26"/>
    </row>
    <row r="22" spans="1:4" ht="15" thickBot="1" x14ac:dyDescent="0.4">
      <c r="A22" s="24" t="str">
        <f>+'Cement ETF'!A7</f>
        <v>ACC</v>
      </c>
      <c r="B22" s="24"/>
      <c r="C22" s="36">
        <v>4.2999999999999997E-2</v>
      </c>
      <c r="D22" s="37"/>
    </row>
    <row r="23" spans="1:4" ht="15" thickBot="1" x14ac:dyDescent="0.4"/>
    <row r="24" spans="1:4" ht="15" thickBot="1" x14ac:dyDescent="0.4">
      <c r="A24" s="35" t="s">
        <v>20</v>
      </c>
      <c r="B24" s="34"/>
    </row>
    <row r="25" spans="1:4" ht="15" thickBot="1" x14ac:dyDescent="0.4">
      <c r="A25" s="1" t="s">
        <v>21</v>
      </c>
      <c r="B25" s="5" t="s">
        <v>17</v>
      </c>
    </row>
    <row r="26" spans="1:4" x14ac:dyDescent="0.35">
      <c r="A26" s="10" t="s">
        <v>272</v>
      </c>
      <c r="B26" s="11">
        <v>99.62</v>
      </c>
    </row>
    <row r="27" spans="1:4" x14ac:dyDescent="0.35">
      <c r="A27" s="10"/>
      <c r="B27" s="11"/>
    </row>
    <row r="28" spans="1:4" x14ac:dyDescent="0.35">
      <c r="A28" s="10"/>
      <c r="B28" s="11"/>
    </row>
    <row r="29" spans="1:4" x14ac:dyDescent="0.35">
      <c r="A29" s="10"/>
      <c r="B29" s="11"/>
    </row>
  </sheetData>
  <mergeCells count="20">
    <mergeCell ref="A16:B16"/>
    <mergeCell ref="C16:D16"/>
    <mergeCell ref="A1:D1"/>
    <mergeCell ref="A2:D2"/>
    <mergeCell ref="A14:D14"/>
    <mergeCell ref="A15:B15"/>
    <mergeCell ref="C15:D15"/>
    <mergeCell ref="A17:B17"/>
    <mergeCell ref="C17:D17"/>
    <mergeCell ref="A18:B18"/>
    <mergeCell ref="C18:D18"/>
    <mergeCell ref="A19:B19"/>
    <mergeCell ref="C19:D19"/>
    <mergeCell ref="A24:B24"/>
    <mergeCell ref="A20:B20"/>
    <mergeCell ref="C20:D20"/>
    <mergeCell ref="A21:B21"/>
    <mergeCell ref="C21:D21"/>
    <mergeCell ref="A22:B22"/>
    <mergeCell ref="C22:D22"/>
  </mergeCells>
  <conditionalFormatting sqref="B25">
    <cfRule type="cellIs" dxfId="0" priority="1" stopIfTrue="1" operator="lessThan">
      <formula>0</formula>
    </cfRule>
  </conditionalFormatting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C4BEE-A42C-4116-974F-C9565741D879}">
  <dimension ref="A1:B7"/>
  <sheetViews>
    <sheetView workbookViewId="0">
      <selection activeCell="T39" sqref="T39"/>
    </sheetView>
  </sheetViews>
  <sheetFormatPr defaultRowHeight="14.5" x14ac:dyDescent="0.35"/>
  <sheetData>
    <row r="1" spans="1:2" x14ac:dyDescent="0.35">
      <c r="A1" t="s">
        <v>345</v>
      </c>
      <c r="B1" s="20">
        <v>30.163429999999998</v>
      </c>
    </row>
    <row r="2" spans="1:2" x14ac:dyDescent="0.35">
      <c r="A2" t="s">
        <v>393</v>
      </c>
      <c r="B2" s="20">
        <v>14.81691</v>
      </c>
    </row>
    <row r="3" spans="1:2" x14ac:dyDescent="0.35">
      <c r="A3" t="s">
        <v>394</v>
      </c>
      <c r="B3" s="20">
        <v>14.228088</v>
      </c>
    </row>
    <row r="4" spans="1:2" x14ac:dyDescent="0.35">
      <c r="A4" t="s">
        <v>395</v>
      </c>
      <c r="B4" s="20">
        <v>14.013809999999999</v>
      </c>
    </row>
    <row r="5" spans="1:2" x14ac:dyDescent="0.35">
      <c r="A5" t="s">
        <v>396</v>
      </c>
      <c r="B5" s="20">
        <v>7.551329</v>
      </c>
    </row>
    <row r="6" spans="1:2" x14ac:dyDescent="0.35">
      <c r="A6" t="s">
        <v>397</v>
      </c>
      <c r="B6" s="20">
        <v>6.1267379999999996</v>
      </c>
    </row>
    <row r="7" spans="1:2" x14ac:dyDescent="0.35">
      <c r="A7" t="s">
        <v>398</v>
      </c>
      <c r="B7" s="20">
        <v>4.2966340000000001</v>
      </c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B7"/>
  <sheetViews>
    <sheetView workbookViewId="0">
      <selection activeCell="B23" sqref="B23"/>
    </sheetView>
  </sheetViews>
  <sheetFormatPr defaultRowHeight="14.5" x14ac:dyDescent="0.35"/>
  <cols>
    <col min="1" max="1" width="16.54296875" bestFit="1" customWidth="1"/>
  </cols>
  <sheetData>
    <row r="1" spans="1:2" x14ac:dyDescent="0.35">
      <c r="A1" s="7" t="s">
        <v>22</v>
      </c>
      <c r="B1" s="6">
        <v>15.88</v>
      </c>
    </row>
    <row r="2" spans="1:2" x14ac:dyDescent="0.35">
      <c r="A2" s="7" t="s">
        <v>23</v>
      </c>
      <c r="B2" s="6">
        <v>10.41</v>
      </c>
    </row>
    <row r="3" spans="1:2" x14ac:dyDescent="0.35">
      <c r="A3" s="7" t="s">
        <v>24</v>
      </c>
      <c r="B3" s="6">
        <v>8.42</v>
      </c>
    </row>
    <row r="4" spans="1:2" x14ac:dyDescent="0.35">
      <c r="A4" s="7" t="s">
        <v>25</v>
      </c>
      <c r="B4" s="6">
        <v>7.63</v>
      </c>
    </row>
    <row r="5" spans="1:2" x14ac:dyDescent="0.35">
      <c r="A5" s="7" t="s">
        <v>26</v>
      </c>
      <c r="B5" s="6">
        <v>6.94</v>
      </c>
    </row>
    <row r="6" spans="1:2" x14ac:dyDescent="0.35">
      <c r="A6" s="7" t="s">
        <v>27</v>
      </c>
      <c r="B6" s="6">
        <v>4.46</v>
      </c>
    </row>
    <row r="7" spans="1:2" x14ac:dyDescent="0.35">
      <c r="A7" s="7" t="s">
        <v>28</v>
      </c>
      <c r="B7" s="6">
        <v>3.4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61</vt:i4>
      </vt:variant>
      <vt:variant>
        <vt:lpstr>Named Ranges</vt:lpstr>
      </vt:variant>
      <vt:variant>
        <vt:i4>1</vt:i4>
      </vt:variant>
    </vt:vector>
  </HeadingPairs>
  <TitlesOfParts>
    <vt:vector size="62" baseType="lpstr">
      <vt:lpstr>IB18-NI</vt:lpstr>
      <vt:lpstr>TMI</vt:lpstr>
      <vt:lpstr>IB20-NS</vt:lpstr>
      <vt:lpstr>smc250 index</vt:lpstr>
      <vt:lpstr>IB21-NC</vt:lpstr>
      <vt:lpstr>NCCI</vt:lpstr>
      <vt:lpstr>IB23-EE</vt:lpstr>
      <vt:lpstr>EV ETF</vt:lpstr>
      <vt:lpstr>IB24-LE</vt:lpstr>
      <vt:lpstr>IB25-DE</vt:lpstr>
      <vt:lpstr>DEf ETF</vt:lpstr>
      <vt:lpstr>IB31-RI</vt:lpstr>
      <vt:lpstr>IB32-RE</vt:lpstr>
      <vt:lpstr>IB33-2E</vt:lpstr>
      <vt:lpstr>Nifty 200 ETF</vt:lpstr>
      <vt:lpstr>IB35-3E</vt:lpstr>
      <vt:lpstr>MOM 50 ETF</vt:lpstr>
      <vt:lpstr>IB40-5E</vt:lpstr>
      <vt:lpstr>Low vol 50 ETF</vt:lpstr>
      <vt:lpstr>IB41-6E</vt:lpstr>
      <vt:lpstr>Internet ETF</vt:lpstr>
      <vt:lpstr>IB43-7F</vt:lpstr>
      <vt:lpstr>Nifty 50 Index</vt:lpstr>
      <vt:lpstr>IB44-7E</vt:lpstr>
      <vt:lpstr>Nifty 50 ETF</vt:lpstr>
      <vt:lpstr>IB45-8E</vt:lpstr>
      <vt:lpstr>BSE Power</vt:lpstr>
      <vt:lpstr>IB47-9E</vt:lpstr>
      <vt:lpstr>Next 50 ETF</vt:lpstr>
      <vt:lpstr>IB48-9F</vt:lpstr>
      <vt:lpstr>Next 50 Idex</vt:lpstr>
      <vt:lpstr>IB50-XA</vt:lpstr>
      <vt:lpstr>Reality ETF</vt:lpstr>
      <vt:lpstr>IB51-XB</vt:lpstr>
      <vt:lpstr>capital market ETF</vt:lpstr>
      <vt:lpstr>IB52-XC</vt:lpstr>
      <vt:lpstr>smc250 ETF</vt:lpstr>
      <vt:lpstr>IB53-XD</vt:lpstr>
      <vt:lpstr>Midcap 150 ETF</vt:lpstr>
      <vt:lpstr>IB54-YD</vt:lpstr>
      <vt:lpstr>Midcap 150 Index</vt:lpstr>
      <vt:lpstr>IB57-XE</vt:lpstr>
      <vt:lpstr>Metal ETF</vt:lpstr>
      <vt:lpstr>IB59-XF</vt:lpstr>
      <vt:lpstr>Chemicals</vt:lpstr>
      <vt:lpstr>IB61-XG</vt:lpstr>
      <vt:lpstr>IB63-XH</vt:lpstr>
      <vt:lpstr>BSE HOspital</vt:lpstr>
      <vt:lpstr>IB65-YI</vt:lpstr>
      <vt:lpstr>IB66-XI</vt:lpstr>
      <vt:lpstr>IB68-XJ</vt:lpstr>
      <vt:lpstr>PVt bank ETF</vt:lpstr>
      <vt:lpstr>IB69-YJ</vt:lpstr>
      <vt:lpstr>Pvt bank index</vt:lpstr>
      <vt:lpstr>IB70-XK</vt:lpstr>
      <vt:lpstr>quality 100 ETF</vt:lpstr>
      <vt:lpstr>IB71-YK</vt:lpstr>
      <vt:lpstr>quality 100 Index</vt:lpstr>
      <vt:lpstr>IB72- XL</vt:lpstr>
      <vt:lpstr>Cement ETF</vt:lpstr>
      <vt:lpstr>Sheet1</vt:lpstr>
      <vt:lpstr>XDO_?NET_ASSET_VAL?8?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Mirav Bhupendra Desai</dc:creator>
  <cp:lastModifiedBy>Sagar Shivaji Kumbhare</cp:lastModifiedBy>
  <dcterms:created xsi:type="dcterms:W3CDTF">2023-02-21T11:57:06Z</dcterms:created>
  <dcterms:modified xsi:type="dcterms:W3CDTF">2026-08-07T12:03:12Z</dcterms:modified>
</cp:coreProperties>
</file>