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Kumar\Downloads\"/>
    </mc:Choice>
  </mc:AlternateContent>
  <xr:revisionPtr revIDLastSave="0" documentId="13_ncr:1_{D02135E6-F583-41F7-8A38-8076632A105C}" xr6:coauthVersionLast="47" xr6:coauthVersionMax="47" xr10:uidLastSave="{00000000-0000-0000-0000-000000000000}"/>
  <bookViews>
    <workbookView xWindow="-100" yWindow="-100" windowWidth="21467" windowHeight="11443" firstSheet="6" activeTab="19" xr2:uid="{00000000-000D-0000-FFFF-FFFF00000000}"/>
  </bookViews>
  <sheets>
    <sheet name="IB18" sheetId="2" r:id="rId1"/>
    <sheet name="TMI" sheetId="26" state="hidden" r:id="rId2"/>
    <sheet name="IB20" sheetId="4" r:id="rId3"/>
    <sheet name="small cap " sheetId="27" state="hidden" r:id="rId4"/>
    <sheet name="IB21" sheetId="6" r:id="rId5"/>
    <sheet name="Non cyl " sheetId="28" state="hidden" r:id="rId6"/>
    <sheet name="IB23" sheetId="8" r:id="rId7"/>
    <sheet name="EV ETF " sheetId="29" state="hidden" r:id="rId8"/>
    <sheet name="IB24" sheetId="17" r:id="rId9"/>
    <sheet name="IB25" sheetId="10" r:id="rId10"/>
    <sheet name="Defence ETF " sheetId="30" state="hidden" r:id="rId11"/>
    <sheet name="IB31" sheetId="12" r:id="rId12"/>
    <sheet name="Railway Index " sheetId="31" state="hidden" r:id="rId13"/>
    <sheet name="IB32" sheetId="14" r:id="rId14"/>
    <sheet name="Railway ETF" sheetId="32" state="hidden" r:id="rId15"/>
    <sheet name="IB33" sheetId="15" r:id="rId16"/>
    <sheet name="Nifty 200" sheetId="33" state="hidden" r:id="rId17"/>
    <sheet name="IB35" sheetId="16" r:id="rId18"/>
    <sheet name="Mom 50 ETF " sheetId="34" state="hidden" r:id="rId19"/>
    <sheet name="IB40" sheetId="18" r:id="rId20"/>
    <sheet name="Low vol 50 ETF" sheetId="35" state="hidden" r:id="rId21"/>
    <sheet name="IB41" sheetId="19" r:id="rId22"/>
    <sheet name="Internet ETF" sheetId="36" state="hidden" r:id="rId23"/>
    <sheet name="IB43" sheetId="20" r:id="rId24"/>
    <sheet name="NIfty 50 Index " sheetId="37" state="hidden" r:id="rId25"/>
    <sheet name="IB44" sheetId="21" r:id="rId26"/>
    <sheet name="Nifty 50 ETf" sheetId="38" state="hidden" r:id="rId27"/>
    <sheet name="IB45" sheetId="22" r:id="rId28"/>
    <sheet name="Bse Power ETF" sheetId="39" state="hidden" r:id="rId29"/>
    <sheet name="IB47" sheetId="23" r:id="rId30"/>
    <sheet name="Next 50 ETF" sheetId="40" state="hidden" r:id="rId31"/>
    <sheet name="IB48" sheetId="25" r:id="rId32"/>
    <sheet name="Nifty 50 Index" sheetId="41" state="hidden" r:id="rId33"/>
    <sheet name="Sheet1" sheetId="3" state="hidden" r:id="rId34"/>
  </sheets>
  <definedNames>
    <definedName name="XDO_?NET_ASSET_VAL?8?">'IB18'!$E$763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5" l="1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<sst xmlns="http://schemas.openxmlformats.org/spreadsheetml/2006/main" count="783" uniqueCount="309">
  <si>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</si>
  <si>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</si>
  <si>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</si>
  <si>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</si>
  <si>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</si>
  <si>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</si>
  <si>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</si>
  <si>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</si>
  <si>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</si>
  <si>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</si>
  <si>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</si>
  <si>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</si>
  <si>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</si>
  <si>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</si>
  <si>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</si>
  <si>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</si>
  <si>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</si>
  <si>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</si>
  <si>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</si>
  <si>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</si>
  <si>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</si>
  <si>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</si>
  <si>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</si>
  <si>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</si>
  <si>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</si>
  <si>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</si>
  <si>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</si>
  <si>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</si>
  <si>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</si>
  <si>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</si>
  <si>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</si>
  <si>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</si>
  <si>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</si>
  <si>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</si>
  <si>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</si>
  <si>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</si>
  <si>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</si>
  <si>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</si>
  <si>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</si>
  <si>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</si>
  <si>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</si>
  <si>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INE299U01018</t>
  </si>
  <si>
    <t>Crompton Greaves Consumer Electricals Limited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</si>
  <si>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</si>
  <si>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</si>
  <si>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</si>
  <si>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</si>
  <si>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</si>
  <si>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</si>
  <si>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</si>
  <si>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</si>
  <si>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</si>
  <si>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</si>
  <si>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</si>
  <si>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INE849A01020</t>
  </si>
  <si>
    <t>Trent Limited</t>
  </si>
  <si>
    <t>IB23-Groww Nifty EV &amp; New Age Automotive ETF</t>
  </si>
  <si>
    <t>INE155A01022</t>
  </si>
  <si>
    <t>Tata Motors Limited</t>
  </si>
  <si>
    <t>Automobiles</t>
  </si>
  <si>
    <t>INE917I01010</t>
  </si>
  <si>
    <t>Bajaj Auto Limited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</si>
  <si>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</si>
  <si>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</si>
  <si>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</si>
  <si>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</si>
  <si>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</si>
  <si>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</si>
  <si>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</si>
  <si>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</si>
  <si>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</si>
  <si>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</si>
  <si>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</si>
  <si>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</si>
  <si>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</si>
  <si>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</si>
  <si>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</si>
  <si>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</si>
  <si>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</si>
  <si>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</si>
  <si>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</si>
  <si>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</si>
  <si>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</si>
  <si>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</si>
  <si>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</si>
  <si>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</si>
  <si>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</si>
  <si>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</si>
  <si>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</si>
  <si>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</si>
  <si>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</si>
  <si>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</si>
  <si>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</si>
  <si>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</si>
  <si>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</si>
  <si>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</si>
  <si>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</si>
  <si>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</si>
  <si>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</si>
  <si>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</si>
  <si>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</si>
  <si>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</si>
  <si>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</si>
  <si>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</si>
  <si>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Agricultural, Commercial &amp; Construction Vehicles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</si>
  <si>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</si>
  <si>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</si>
  <si>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</si>
  <si>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</si>
  <si>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</si>
  <si>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</si>
  <si>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</si>
  <si>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</si>
  <si>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</si>
  <si>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</si>
  <si>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INE323A01026</t>
  </si>
  <si>
    <t>Bosch Limited</t>
  </si>
  <si>
    <t>INE795G01014</t>
  </si>
  <si>
    <t>HDFC Life Insurance Company Limited</t>
  </si>
  <si>
    <t>Insurance</t>
  </si>
  <si>
    <t>INE918I01026</t>
  </si>
  <si>
    <t>Bajaj Finserv Limited</t>
  </si>
  <si>
    <t>INE296A01032</t>
  </si>
  <si>
    <t>Bajaj Finance Limited</t>
  </si>
  <si>
    <t>INE123W01016</t>
  </si>
  <si>
    <t>SBI Life Insurance Company Limited</t>
  </si>
  <si>
    <t>INE237A01028</t>
  </si>
  <si>
    <t>Kotak Mahindra Bank Limited</t>
  </si>
  <si>
    <t>Healthcare Services</t>
  </si>
  <si>
    <t>IB40-Groww Nifty 500 Low Volatility 50 ETF</t>
  </si>
  <si>
    <t>INE062A01020</t>
  </si>
  <si>
    <t>State Bank of India</t>
  </si>
  <si>
    <t>INE089A01031</t>
  </si>
  <si>
    <t>Dr. Reddy's Laboratories Limited</t>
  </si>
  <si>
    <t>INE437A01024</t>
  </si>
  <si>
    <t>Apollo Hospitals Enterprise Limited</t>
  </si>
  <si>
    <t>INE148O01028</t>
  </si>
  <si>
    <t>Delhivery Limited</t>
  </si>
  <si>
    <t>INE944F01028</t>
  </si>
  <si>
    <t>Radico Khaitan Limited</t>
  </si>
  <si>
    <t>Beverages</t>
  </si>
  <si>
    <t>INE067A01029</t>
  </si>
  <si>
    <t>CG Power and Industrial Solutions Limited</t>
  </si>
  <si>
    <t>Electrical Equipment</t>
  </si>
  <si>
    <t>INE386C01029</t>
  </si>
  <si>
    <t>ASTRA MICROWAVE PRODUCTS LIMITED</t>
  </si>
  <si>
    <t>6.43%</t>
  </si>
  <si>
    <t>INE027H01010</t>
  </si>
  <si>
    <t>Max Healthcare Institute Limited</t>
  </si>
  <si>
    <t>INE361B01024</t>
  </si>
  <si>
    <t>Divi's Laboratories Limited</t>
  </si>
  <si>
    <t>5%</t>
  </si>
  <si>
    <t>4.77%</t>
  </si>
  <si>
    <t>INE059A01026</t>
  </si>
  <si>
    <t>Cipla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</si>
  <si>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</si>
  <si>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</si>
  <si>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</si>
  <si>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</si>
  <si>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</si>
  <si>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</si>
  <si>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</si>
  <si>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</si>
  <si>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</si>
  <si>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</si>
  <si>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</si>
  <si>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</si>
  <si>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</si>
  <si>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</si>
  <si>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5.12%</t>
  </si>
  <si>
    <t>2%</t>
  </si>
  <si>
    <t>1.78%</t>
  </si>
  <si>
    <t>1.35%</t>
  </si>
  <si>
    <t>1.28%</t>
  </si>
  <si>
    <t>1.19%</t>
  </si>
  <si>
    <t>1.13%</t>
  </si>
  <si>
    <t>1.07%</t>
  </si>
  <si>
    <t>INE021A01026</t>
  </si>
  <si>
    <t>Asian Paints Limited</t>
  </si>
  <si>
    <t>10.02%</t>
  </si>
  <si>
    <t>9.64%</t>
  </si>
  <si>
    <t>9.41%</t>
  </si>
  <si>
    <t>9.27%</t>
  </si>
  <si>
    <t>6.36%</t>
  </si>
  <si>
    <t>4.84%</t>
  </si>
  <si>
    <t>INE405E01023</t>
  </si>
  <si>
    <t>UNO Minda Limited</t>
  </si>
  <si>
    <t>9.08%</t>
  </si>
  <si>
    <t>8.06%</t>
  </si>
  <si>
    <t>7.8%</t>
  </si>
  <si>
    <t>7.77%</t>
  </si>
  <si>
    <t>4.93%</t>
  </si>
  <si>
    <t>4.67%</t>
  </si>
  <si>
    <t>4.02%</t>
  </si>
  <si>
    <t>INTREP010925</t>
  </si>
  <si>
    <t>99.52%</t>
  </si>
  <si>
    <t>21.3%</t>
  </si>
  <si>
    <t>21.17%</t>
  </si>
  <si>
    <t>14.88%</t>
  </si>
  <si>
    <t>8.75%</t>
  </si>
  <si>
    <t>6.02%</t>
  </si>
  <si>
    <t>5.85%</t>
  </si>
  <si>
    <t>3.83%</t>
  </si>
  <si>
    <t>5.39%</t>
  </si>
  <si>
    <t>5.29%</t>
  </si>
  <si>
    <t>5.27%</t>
  </si>
  <si>
    <t>5.09%</t>
  </si>
  <si>
    <t>4.8%</t>
  </si>
  <si>
    <t>5.72%</t>
  </si>
  <si>
    <t>4.98%</t>
  </si>
  <si>
    <t>4.7%</t>
  </si>
  <si>
    <t>4.48%</t>
  </si>
  <si>
    <t>4.43%</t>
  </si>
  <si>
    <t>4.33%</t>
  </si>
  <si>
    <t>22.98%</t>
  </si>
  <si>
    <t>15%</t>
  </si>
  <si>
    <t>13.46%</t>
  </si>
  <si>
    <t>10.51%</t>
  </si>
  <si>
    <t>8.01%</t>
  </si>
  <si>
    <t>5.33%</t>
  </si>
  <si>
    <t>4.07%</t>
  </si>
  <si>
    <t>4.63%</t>
  </si>
  <si>
    <t>13.08%</t>
  </si>
  <si>
    <t>8.97%</t>
  </si>
  <si>
    <t>8.29%</t>
  </si>
  <si>
    <t>3.78%</t>
  </si>
  <si>
    <t>3.44%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</si>
  <si>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</si>
  <si>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</si>
  <si>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</si>
  <si>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</si>
  <si>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</si>
  <si>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</si>
  <si>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</si>
  <si>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INE814H01011</t>
  </si>
  <si>
    <t>Adani Power Limited</t>
  </si>
  <si>
    <t>INE364U01010</t>
  </si>
  <si>
    <t>Adani Green Energy Limited</t>
  </si>
  <si>
    <t>22.45%</t>
  </si>
  <si>
    <t>18.1%</t>
  </si>
  <si>
    <t>9.11%</t>
  </si>
  <si>
    <t>6.69%</t>
  </si>
  <si>
    <t>3.97%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</si>
  <si>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</si>
  <si>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</si>
  <si>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</si>
  <si>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</si>
  <si>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</si>
  <si>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</si>
  <si>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INE192R01011</t>
  </si>
  <si>
    <t>Avenue Supermarts Limited</t>
  </si>
  <si>
    <t>INE216A01030</t>
  </si>
  <si>
    <t>Britannia Industries Limited</t>
  </si>
  <si>
    <t>Food Products</t>
  </si>
  <si>
    <t>4.86%</t>
  </si>
  <si>
    <t>3.6%</t>
  </si>
  <si>
    <t>3.41%</t>
  </si>
  <si>
    <t>3.37%</t>
  </si>
  <si>
    <t>3.13%</t>
  </si>
  <si>
    <t>3.07%</t>
  </si>
  <si>
    <t>3%</t>
  </si>
  <si>
    <t>IB48-Groww Nifty Next 50 Index Fund</t>
  </si>
  <si>
    <t>4.88%</t>
  </si>
  <si>
    <t>3.63%</t>
  </si>
  <si>
    <t>3.42%</t>
  </si>
  <si>
    <t>3.39%</t>
  </si>
  <si>
    <t>3.15%</t>
  </si>
  <si>
    <t>3.08%</t>
  </si>
  <si>
    <t>3.02%</t>
  </si>
  <si>
    <t>PSU</t>
  </si>
  <si>
    <t>HDFC</t>
  </si>
  <si>
    <t>Tata</t>
  </si>
  <si>
    <t>ICICI</t>
  </si>
  <si>
    <t>Mukesh Ambani</t>
  </si>
  <si>
    <t>Bharti</t>
  </si>
  <si>
    <t>Infosys</t>
  </si>
  <si>
    <t>MNC</t>
  </si>
  <si>
    <t>Murugappa Chettiar</t>
  </si>
  <si>
    <t>MCX</t>
  </si>
  <si>
    <t>RP Sanjiv Goenka</t>
  </si>
  <si>
    <t>RPG Enterprises</t>
  </si>
  <si>
    <t>CDSL</t>
  </si>
  <si>
    <t>Hindustan Unilever - MNC</t>
  </si>
  <si>
    <t>ITC - MNC</t>
  </si>
  <si>
    <t>Asian Paints</t>
  </si>
  <si>
    <t>Interglobe</t>
  </si>
  <si>
    <t>Nestle India - MNC</t>
  </si>
  <si>
    <t>Maruti Suzuki - MNC</t>
  </si>
  <si>
    <t>Bajaj</t>
  </si>
  <si>
    <t>Mahindra &amp; Mahindra</t>
  </si>
  <si>
    <t>Bosch - MNC</t>
  </si>
  <si>
    <t>Nirmal Kumar Minda</t>
  </si>
  <si>
    <t>Private</t>
  </si>
  <si>
    <t>Max</t>
  </si>
  <si>
    <t>PSU - SBI</t>
  </si>
  <si>
    <t>Kotak</t>
  </si>
  <si>
    <t>Dr. Reddy's</t>
  </si>
  <si>
    <t>Apollo Hospitals</t>
  </si>
  <si>
    <t>Cipla</t>
  </si>
  <si>
    <t>Sanjeev Bikhchandani</t>
  </si>
  <si>
    <t>Motilal Oswal</t>
  </si>
  <si>
    <t>IIFL</t>
  </si>
  <si>
    <t>Thomas Cook - MNC</t>
  </si>
  <si>
    <t>Adani</t>
  </si>
  <si>
    <t>Suzlon</t>
  </si>
  <si>
    <t>Siemens - MNC</t>
  </si>
  <si>
    <t>ABB India - MNC</t>
  </si>
  <si>
    <t>Divis Labs</t>
  </si>
  <si>
    <t>TVS Iyengar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</si>
</sst>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8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C40" sqref="C40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  <col min="7" max="7" width="51" bestFit="1" customWidth="1"/>
  </cols>
  <sheetData>
    <row r="1" spans="1:4" ht="14.95" thickBot="1" x14ac:dyDescent="0.35">
      <c r="A1" s="27" t="s">
        <v>31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7.46E-2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5.1200000000000002E-2</v>
      </c>
    </row>
    <row r="6" spans="1:4" ht="26.05" x14ac:dyDescent="0.3">
      <c r="A6" s="8" t="s">
        <v>4</v>
      </c>
      <c r="B6" s="8" t="s">
        <v>5</v>
      </c>
      <c r="C6" s="8" t="s">
        <v>6</v>
      </c>
      <c r="D6" s="9">
        <v>4.7300000000000002E-2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2.7199999999999998E-2</v>
      </c>
    </row>
    <row r="8" spans="1:4" ht="26.05" x14ac:dyDescent="0.3">
      <c r="A8" s="8" t="s">
        <v>45</v>
      </c>
      <c r="B8" s="8" t="s">
        <v>46</v>
      </c>
      <c r="C8" s="8" t="s">
        <v>47</v>
      </c>
      <c r="D8" s="9">
        <v>2.6499999999999999E-2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2.18E-2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1.9599999999999999E-2</v>
      </c>
    </row>
    <row r="12" spans="1:4" ht="14.95" thickBot="1" x14ac:dyDescent="0.35"/>
    <row r="13" spans="1:4" ht="14.95" thickBot="1" x14ac:dyDescent="0.35">
      <c r="A13" s="28" t="s">
        <v>20</v>
      </c>
      <c r="B13" s="29"/>
      <c r="C13" s="29"/>
      <c r="D13" s="30"/>
    </row>
    <row r="14" spans="1:4" ht="14.95" thickBot="1" x14ac:dyDescent="0.35">
      <c r="A14" s="20" t="s">
        <v>18</v>
      </c>
      <c r="B14" s="21"/>
      <c r="C14" s="22" t="s">
        <v>19</v>
      </c>
      <c r="D14" s="23"/>
    </row>
    <row r="15" spans="1:4" ht="14.95" thickBot="1" x14ac:dyDescent="0.35">
      <c r="A15" s="24" t="str">
        <f>+TMI!A1</f>
        <v>PSU</v>
      </c>
      <c r="B15" s="24"/>
      <c r="C15" s="25">
        <v>8.5699999999999998E-2</v>
      </c>
      <c r="D15" s="26"/>
    </row>
    <row r="16" spans="1:4" ht="14.95" thickBot="1" x14ac:dyDescent="0.35">
      <c r="A16" s="24" t="str">
        <f>+TMI!A2</f>
        <v>HDFC</v>
      </c>
      <c r="B16" s="24"/>
      <c r="C16" s="25">
        <v>8.1699999999999995E-2</v>
      </c>
      <c r="D16" s="26"/>
    </row>
    <row r="17" spans="1:4" ht="14.95" thickBot="1" x14ac:dyDescent="0.35">
      <c r="A17" s="24" t="str">
        <f>+TMI!A3</f>
        <v>Tata</v>
      </c>
      <c r="B17" s="24"/>
      <c r="C17" s="25">
        <v>5.9700000000000003E-2</v>
      </c>
      <c r="D17" s="26"/>
    </row>
    <row r="18" spans="1:4" ht="14.95" thickBot="1" x14ac:dyDescent="0.35">
      <c r="A18" s="24" t="str">
        <f>+TMI!A4</f>
        <v>ICICI</v>
      </c>
      <c r="B18" s="24"/>
      <c r="C18" s="25">
        <v>5.4600000000000003E-2</v>
      </c>
      <c r="D18" s="26"/>
    </row>
    <row r="19" spans="1:4" ht="14.95" thickBot="1" x14ac:dyDescent="0.35">
      <c r="A19" s="24" t="str">
        <f>+TMI!A5</f>
        <v>Mukesh Ambani</v>
      </c>
      <c r="B19" s="24"/>
      <c r="C19" s="25">
        <v>5.2900000000000003E-2</v>
      </c>
      <c r="D19" s="26"/>
    </row>
    <row r="20" spans="1:4" ht="14.95" thickBot="1" x14ac:dyDescent="0.35">
      <c r="A20" s="24" t="str">
        <f>+TMI!A6</f>
        <v>Bharti</v>
      </c>
      <c r="B20" s="24"/>
      <c r="C20" s="25">
        <v>2.9499999999999998E-2</v>
      </c>
      <c r="D20" s="26"/>
    </row>
    <row r="21" spans="1:4" ht="14.95" thickBot="1" x14ac:dyDescent="0.35">
      <c r="A21" s="24" t="str">
        <f>+TMI!A7</f>
        <v>Infosys</v>
      </c>
      <c r="B21" s="24"/>
      <c r="C21" s="32">
        <v>2.7199999999999998E-2</v>
      </c>
      <c r="D21" s="33"/>
    </row>
    <row r="22" spans="1:4" ht="14.95" thickBot="1" x14ac:dyDescent="0.35"/>
    <row r="23" spans="1:4" ht="14.95" thickBot="1" x14ac:dyDescent="0.35">
      <c r="A23" s="31" t="s">
        <v>22</v>
      </c>
      <c r="B23" s="23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9</v>
      </c>
      <c r="B25" s="11">
        <v>19.850000000000001</v>
      </c>
    </row>
    <row r="26" spans="1:4" ht="14.95" x14ac:dyDescent="0.35">
      <c r="A26" s="10" t="s">
        <v>14</v>
      </c>
      <c r="B26" s="11">
        <v>7.59</v>
      </c>
    </row>
    <row r="27" spans="1:4" ht="14.95" x14ac:dyDescent="0.35">
      <c r="A27" s="10" t="s">
        <v>32</v>
      </c>
      <c r="B27" s="11">
        <v>6.04</v>
      </c>
    </row>
    <row r="28" spans="1:4" ht="14.95" x14ac:dyDescent="0.35">
      <c r="A28" s="10" t="s">
        <v>6</v>
      </c>
      <c r="B28" s="11">
        <v>5.58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D26" sqref="D26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7" t="s">
        <v>70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71</v>
      </c>
      <c r="B4" s="8" t="s">
        <v>72</v>
      </c>
      <c r="C4" s="8" t="s">
        <v>73</v>
      </c>
      <c r="D4" s="17" t="s">
        <v>196</v>
      </c>
    </row>
    <row r="5" spans="1:4" x14ac:dyDescent="0.3">
      <c r="A5" s="8" t="s">
        <v>74</v>
      </c>
      <c r="B5" s="8" t="s">
        <v>75</v>
      </c>
      <c r="C5" s="8" t="s">
        <v>73</v>
      </c>
      <c r="D5" s="17" t="s">
        <v>197</v>
      </c>
    </row>
    <row r="6" spans="1:4" ht="26.05" x14ac:dyDescent="0.3">
      <c r="A6" s="8" t="s">
        <v>76</v>
      </c>
      <c r="B6" s="8" t="s">
        <v>77</v>
      </c>
      <c r="C6" s="8" t="s">
        <v>66</v>
      </c>
      <c r="D6" s="17" t="s">
        <v>198</v>
      </c>
    </row>
    <row r="7" spans="1:4" ht="26.05" x14ac:dyDescent="0.3">
      <c r="A7" s="8" t="s">
        <v>84</v>
      </c>
      <c r="B7" s="8" t="s">
        <v>78</v>
      </c>
      <c r="C7" s="8" t="s">
        <v>79</v>
      </c>
      <c r="D7" s="17" t="s">
        <v>199</v>
      </c>
    </row>
    <row r="8" spans="1:4" ht="26.05" x14ac:dyDescent="0.3">
      <c r="A8" s="8" t="s">
        <v>80</v>
      </c>
      <c r="B8" s="8" t="s">
        <v>81</v>
      </c>
      <c r="C8" s="8" t="s">
        <v>79</v>
      </c>
      <c r="D8" s="17" t="s">
        <v>200</v>
      </c>
    </row>
    <row r="9" spans="1:4" x14ac:dyDescent="0.3">
      <c r="A9" s="8" t="s">
        <v>82</v>
      </c>
      <c r="B9" s="8" t="s">
        <v>83</v>
      </c>
      <c r="C9" s="8" t="s">
        <v>73</v>
      </c>
      <c r="D9" s="17" t="s">
        <v>201</v>
      </c>
    </row>
    <row r="10" spans="1:4" x14ac:dyDescent="0.3">
      <c r="A10" s="8" t="s">
        <v>144</v>
      </c>
      <c r="B10" s="8" t="s">
        <v>145</v>
      </c>
      <c r="C10" s="8" t="s">
        <v>73</v>
      </c>
      <c r="D10" s="17" t="s">
        <v>202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+'Defence ETF '!A1</f>
        <v>PSU</v>
      </c>
      <c r="B16" s="24"/>
      <c r="C16" s="25">
        <v>0.70169999999999999</v>
      </c>
      <c r="D16" s="26"/>
    </row>
    <row r="17" spans="1:4" ht="14.95" thickBot="1" x14ac:dyDescent="0.35">
      <c r="A17" s="24" t="str">
        <f>+'Defence ETF '!A2</f>
        <v>Private</v>
      </c>
      <c r="B17" s="24"/>
      <c r="C17" s="25">
        <v>0.2979</v>
      </c>
      <c r="D17" s="26"/>
    </row>
    <row r="18" spans="1:4" ht="14.95" thickBot="1" x14ac:dyDescent="0.35">
      <c r="A18" s="37"/>
      <c r="B18" s="37"/>
      <c r="C18" s="25"/>
      <c r="D18" s="26"/>
    </row>
    <row r="19" spans="1:4" ht="14.95" thickBot="1" x14ac:dyDescent="0.35">
      <c r="A19" s="36"/>
      <c r="B19" s="36"/>
      <c r="C19" s="25"/>
      <c r="D19" s="26"/>
    </row>
    <row r="20" spans="1:4" ht="14.95" thickBot="1" x14ac:dyDescent="0.35">
      <c r="A20" s="36"/>
      <c r="B20" s="36"/>
      <c r="C20" s="25"/>
      <c r="D20" s="26"/>
    </row>
    <row r="21" spans="1:4" ht="14.95" thickBot="1" x14ac:dyDescent="0.35">
      <c r="A21" s="36"/>
      <c r="B21" s="36"/>
      <c r="C21" s="25"/>
      <c r="D21" s="26"/>
    </row>
    <row r="22" spans="1:4" ht="14.95" thickBot="1" x14ac:dyDescent="0.35">
      <c r="A22" s="36"/>
      <c r="B22" s="36"/>
      <c r="C22" s="32"/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73</v>
      </c>
      <c r="B26" s="11">
        <v>65.930000000000007</v>
      </c>
    </row>
    <row r="27" spans="1:4" ht="14.95" x14ac:dyDescent="0.35">
      <c r="A27" s="10" t="s">
        <v>79</v>
      </c>
      <c r="B27" s="11">
        <v>15.88</v>
      </c>
    </row>
    <row r="28" spans="1:4" ht="14.95" x14ac:dyDescent="0.35">
      <c r="A28" s="10" t="s">
        <v>66</v>
      </c>
      <c r="B28" s="11">
        <v>14.88</v>
      </c>
    </row>
    <row r="29" spans="1:4" ht="14.95" x14ac:dyDescent="0.35">
      <c r="A29" s="10" t="s">
        <v>104</v>
      </c>
      <c r="B29" s="11">
        <v>3.25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8602-DF47-45BB-B9D0-85A4C5F030F9}">
  <dimension ref="A1:B2"/>
  <sheetViews>
    <sheetView workbookViewId="0">
      <selection sqref="A1:B2"/>
    </sheetView>
  </sheetViews>
  <sheetFormatPr defaultRowHeight="14.4" x14ac:dyDescent="0.3"/>
  <sheetData>
    <row r="1" spans="1:2" x14ac:dyDescent="0.3">
      <c r="A1" s="18" t="s">
        <v>269</v>
      </c>
      <c r="B1" s="18">
        <v>70.17074199999999</v>
      </c>
    </row>
    <row r="2" spans="1:2" x14ac:dyDescent="0.3">
      <c r="A2" s="18" t="s">
        <v>292</v>
      </c>
      <c r="B2" s="18">
        <v>29.790474999999997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D30" sqref="D30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7" t="s">
        <v>87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91</v>
      </c>
      <c r="B4" s="8" t="s">
        <v>92</v>
      </c>
      <c r="C4" s="8" t="s">
        <v>32</v>
      </c>
      <c r="D4" s="9">
        <v>0.1852</v>
      </c>
    </row>
    <row r="5" spans="1:4" x14ac:dyDescent="0.3">
      <c r="A5" s="8" t="s">
        <v>88</v>
      </c>
      <c r="B5" s="8" t="s">
        <v>89</v>
      </c>
      <c r="C5" s="8" t="s">
        <v>90</v>
      </c>
      <c r="D5" s="9">
        <v>0.1832</v>
      </c>
    </row>
    <row r="6" spans="1:4" x14ac:dyDescent="0.3">
      <c r="A6" s="8" t="s">
        <v>95</v>
      </c>
      <c r="B6" s="8" t="s">
        <v>96</v>
      </c>
      <c r="C6" s="8" t="s">
        <v>97</v>
      </c>
      <c r="D6" s="9">
        <v>0.1595</v>
      </c>
    </row>
    <row r="7" spans="1:4" x14ac:dyDescent="0.3">
      <c r="A7" s="8" t="s">
        <v>93</v>
      </c>
      <c r="B7" s="8" t="s">
        <v>94</v>
      </c>
      <c r="C7" s="8" t="s">
        <v>69</v>
      </c>
      <c r="D7" s="9">
        <v>0.1507</v>
      </c>
    </row>
    <row r="8" spans="1:4" x14ac:dyDescent="0.3">
      <c r="A8" s="8" t="s">
        <v>98</v>
      </c>
      <c r="B8" s="8" t="s">
        <v>99</v>
      </c>
      <c r="C8" s="8" t="s">
        <v>100</v>
      </c>
      <c r="D8" s="9">
        <v>7.1800000000000003E-2</v>
      </c>
    </row>
    <row r="9" spans="1:4" x14ac:dyDescent="0.3">
      <c r="A9" s="8" t="s">
        <v>71</v>
      </c>
      <c r="B9" s="8" t="s">
        <v>72</v>
      </c>
      <c r="C9" s="8" t="s">
        <v>73</v>
      </c>
      <c r="D9" s="9">
        <v>6.1100000000000002E-2</v>
      </c>
    </row>
    <row r="10" spans="1:4" x14ac:dyDescent="0.3">
      <c r="A10" s="8" t="s">
        <v>105</v>
      </c>
      <c r="B10" s="8" t="s">
        <v>106</v>
      </c>
      <c r="C10" s="8" t="s">
        <v>69</v>
      </c>
      <c r="D10" s="9">
        <v>4.58E-2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+'Railway Index '!A1</f>
        <v>PSU</v>
      </c>
      <c r="B16" s="24"/>
      <c r="C16" s="25">
        <v>0.99580000000000002</v>
      </c>
      <c r="D16" s="26"/>
    </row>
    <row r="17" spans="1:4" ht="14.95" thickBot="1" x14ac:dyDescent="0.35">
      <c r="A17" s="36"/>
      <c r="B17" s="36"/>
      <c r="C17" s="25"/>
      <c r="D17" s="26"/>
    </row>
    <row r="18" spans="1:4" ht="14.95" thickBot="1" x14ac:dyDescent="0.35">
      <c r="A18" s="37"/>
      <c r="B18" s="37"/>
      <c r="C18" s="25"/>
      <c r="D18" s="26"/>
    </row>
    <row r="19" spans="1:4" ht="14.95" thickBot="1" x14ac:dyDescent="0.35">
      <c r="A19" s="36"/>
      <c r="B19" s="36"/>
      <c r="C19" s="25"/>
      <c r="D19" s="26"/>
    </row>
    <row r="20" spans="1:4" ht="14.95" thickBot="1" x14ac:dyDescent="0.35">
      <c r="A20" s="36"/>
      <c r="B20" s="36"/>
      <c r="C20" s="25"/>
      <c r="D20" s="26"/>
    </row>
    <row r="21" spans="1:4" ht="14.95" thickBot="1" x14ac:dyDescent="0.35">
      <c r="A21" s="36"/>
      <c r="B21" s="36"/>
      <c r="C21" s="25"/>
      <c r="D21" s="26"/>
    </row>
    <row r="22" spans="1:4" ht="14.95" thickBot="1" x14ac:dyDescent="0.35">
      <c r="A22" s="36"/>
      <c r="B22" s="36"/>
      <c r="C22" s="32"/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69</v>
      </c>
      <c r="B26" s="11">
        <v>22.52</v>
      </c>
    </row>
    <row r="27" spans="1:4" ht="14.95" x14ac:dyDescent="0.35">
      <c r="A27" s="10" t="s">
        <v>32</v>
      </c>
      <c r="B27" s="11">
        <v>18.52</v>
      </c>
    </row>
    <row r="28" spans="1:4" ht="14.95" x14ac:dyDescent="0.35">
      <c r="A28" s="10" t="s">
        <v>90</v>
      </c>
      <c r="B28" s="11">
        <v>18.32</v>
      </c>
    </row>
    <row r="29" spans="1:4" ht="14.95" x14ac:dyDescent="0.35">
      <c r="A29" s="10" t="s">
        <v>97</v>
      </c>
      <c r="B29" s="11">
        <v>15.95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1944-3B56-4D09-8E45-5485B35668DE}">
  <dimension ref="A1:B1"/>
  <sheetViews>
    <sheetView workbookViewId="0">
      <selection sqref="A1:B1"/>
    </sheetView>
  </sheetViews>
  <sheetFormatPr defaultRowHeight="14.4" x14ac:dyDescent="0.3"/>
  <sheetData>
    <row r="1" spans="1:2" x14ac:dyDescent="0.3">
      <c r="A1" s="18" t="s">
        <v>269</v>
      </c>
      <c r="B1" s="19">
        <v>99.576342999999994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I43" sqref="I43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7" t="s">
        <v>101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91</v>
      </c>
      <c r="B4" s="8" t="s">
        <v>92</v>
      </c>
      <c r="C4" s="8" t="s">
        <v>32</v>
      </c>
      <c r="D4" s="9">
        <v>0.18540000000000001</v>
      </c>
    </row>
    <row r="5" spans="1:4" x14ac:dyDescent="0.3">
      <c r="A5" s="8" t="s">
        <v>88</v>
      </c>
      <c r="B5" s="8" t="s">
        <v>89</v>
      </c>
      <c r="C5" s="8" t="s">
        <v>90</v>
      </c>
      <c r="D5" s="9">
        <v>0.18340000000000001</v>
      </c>
    </row>
    <row r="6" spans="1:4" x14ac:dyDescent="0.3">
      <c r="A6" s="8" t="s">
        <v>95</v>
      </c>
      <c r="B6" s="8" t="s">
        <v>96</v>
      </c>
      <c r="C6" s="8" t="s">
        <v>97</v>
      </c>
      <c r="D6" s="9">
        <v>0.15970000000000001</v>
      </c>
    </row>
    <row r="7" spans="1:4" x14ac:dyDescent="0.3">
      <c r="A7" s="8" t="s">
        <v>93</v>
      </c>
      <c r="B7" s="8" t="s">
        <v>94</v>
      </c>
      <c r="C7" s="8" t="s">
        <v>69</v>
      </c>
      <c r="D7" s="9">
        <v>0.15090000000000001</v>
      </c>
    </row>
    <row r="8" spans="1:4" x14ac:dyDescent="0.3">
      <c r="A8" s="8" t="s">
        <v>98</v>
      </c>
      <c r="B8" s="8" t="s">
        <v>99</v>
      </c>
      <c r="C8" s="8" t="s">
        <v>100</v>
      </c>
      <c r="D8" s="9">
        <v>7.1800000000000003E-2</v>
      </c>
    </row>
    <row r="9" spans="1:4" x14ac:dyDescent="0.3">
      <c r="A9" s="8" t="s">
        <v>71</v>
      </c>
      <c r="B9" s="8" t="s">
        <v>72</v>
      </c>
      <c r="C9" s="8" t="s">
        <v>73</v>
      </c>
      <c r="D9" s="9">
        <v>6.1199999999999997E-2</v>
      </c>
    </row>
    <row r="10" spans="1:4" x14ac:dyDescent="0.3">
      <c r="A10" s="8" t="s">
        <v>105</v>
      </c>
      <c r="B10" s="8" t="s">
        <v>106</v>
      </c>
      <c r="C10" s="8" t="s">
        <v>69</v>
      </c>
      <c r="D10" s="9">
        <v>4.5900000000000003E-2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+'Railway ETF'!A1</f>
        <v>PSU</v>
      </c>
      <c r="B16" s="24"/>
      <c r="C16" s="25">
        <v>0.997</v>
      </c>
      <c r="D16" s="26"/>
    </row>
    <row r="17" spans="1:4" ht="14.95" thickBot="1" x14ac:dyDescent="0.35">
      <c r="A17" s="36"/>
      <c r="B17" s="36"/>
      <c r="C17" s="25"/>
      <c r="D17" s="26"/>
    </row>
    <row r="18" spans="1:4" ht="14.95" thickBot="1" x14ac:dyDescent="0.35">
      <c r="A18" s="37"/>
      <c r="B18" s="37"/>
      <c r="C18" s="25"/>
      <c r="D18" s="26"/>
    </row>
    <row r="19" spans="1:4" ht="14.95" thickBot="1" x14ac:dyDescent="0.35">
      <c r="A19" s="36"/>
      <c r="B19" s="36"/>
      <c r="C19" s="25"/>
      <c r="D19" s="26"/>
    </row>
    <row r="20" spans="1:4" ht="14.95" thickBot="1" x14ac:dyDescent="0.35">
      <c r="A20" s="36"/>
      <c r="B20" s="36"/>
      <c r="C20" s="25"/>
      <c r="D20" s="26"/>
    </row>
    <row r="21" spans="1:4" ht="14.95" thickBot="1" x14ac:dyDescent="0.35">
      <c r="A21" s="36"/>
      <c r="B21" s="36"/>
      <c r="C21" s="25"/>
      <c r="D21" s="26"/>
    </row>
    <row r="22" spans="1:4" ht="14.95" thickBot="1" x14ac:dyDescent="0.35">
      <c r="A22" s="36"/>
      <c r="B22" s="36"/>
      <c r="C22" s="32"/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69</v>
      </c>
      <c r="B26" s="11">
        <v>22.55</v>
      </c>
    </row>
    <row r="27" spans="1:4" ht="14.95" x14ac:dyDescent="0.35">
      <c r="A27" s="10" t="s">
        <v>32</v>
      </c>
      <c r="B27" s="11">
        <v>18.54</v>
      </c>
    </row>
    <row r="28" spans="1:4" ht="14.95" x14ac:dyDescent="0.35">
      <c r="A28" s="10" t="s">
        <v>90</v>
      </c>
      <c r="B28" s="11">
        <v>18.34</v>
      </c>
    </row>
    <row r="29" spans="1:4" ht="14.95" x14ac:dyDescent="0.35">
      <c r="A29" s="10" t="s">
        <v>97</v>
      </c>
      <c r="B29" s="11">
        <v>15.97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E02D-E4D5-49FC-93AD-C03EF61224C2}">
  <dimension ref="A1:B1"/>
  <sheetViews>
    <sheetView workbookViewId="0">
      <selection sqref="A1:B1"/>
    </sheetView>
  </sheetViews>
  <sheetFormatPr defaultRowHeight="14.4" x14ac:dyDescent="0.3"/>
  <sheetData>
    <row r="1" spans="1:2" x14ac:dyDescent="0.3">
      <c r="A1" s="18" t="s">
        <v>269</v>
      </c>
      <c r="B1" s="19">
        <v>99.697215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D25" sqref="D25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7" t="s">
        <v>102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0.09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6.1800000000000001E-2</v>
      </c>
    </row>
    <row r="6" spans="1:4" x14ac:dyDescent="0.3">
      <c r="A6" s="8" t="s">
        <v>4</v>
      </c>
      <c r="B6" s="8" t="s">
        <v>5</v>
      </c>
      <c r="C6" s="8" t="s">
        <v>6</v>
      </c>
      <c r="D6" s="9">
        <v>5.7000000000000002E-2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3.2800000000000003E-2</v>
      </c>
    </row>
    <row r="8" spans="1:4" x14ac:dyDescent="0.3">
      <c r="A8" s="8" t="s">
        <v>45</v>
      </c>
      <c r="B8" s="8" t="s">
        <v>46</v>
      </c>
      <c r="C8" s="8" t="s">
        <v>47</v>
      </c>
      <c r="D8" s="9">
        <v>3.1899999999999998E-2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2.6200000000000001E-2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2.3699999999999999E-2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+'Nifty 200'!A1</f>
        <v>HDFC</v>
      </c>
      <c r="B16" s="24"/>
      <c r="C16" s="25">
        <v>9.8599999999999993E-2</v>
      </c>
      <c r="D16" s="26"/>
    </row>
    <row r="17" spans="1:4" ht="14.95" thickBot="1" x14ac:dyDescent="0.35">
      <c r="A17" s="24" t="str">
        <f>+'Nifty 200'!A2</f>
        <v>PSU</v>
      </c>
      <c r="B17" s="24"/>
      <c r="C17" s="25">
        <v>9.1999999999999998E-2</v>
      </c>
      <c r="D17" s="26"/>
    </row>
    <row r="18" spans="1:4" ht="14.95" thickBot="1" x14ac:dyDescent="0.35">
      <c r="A18" s="24" t="str">
        <f>+'Nifty 200'!A3</f>
        <v>Tata</v>
      </c>
      <c r="B18" s="24"/>
      <c r="C18" s="25">
        <v>6.9900000000000004E-2</v>
      </c>
      <c r="D18" s="26"/>
    </row>
    <row r="19" spans="1:4" ht="14.95" thickBot="1" x14ac:dyDescent="0.35">
      <c r="A19" s="24" t="str">
        <f>+'Nifty 200'!A4</f>
        <v>ICICI</v>
      </c>
      <c r="B19" s="24"/>
      <c r="C19" s="25">
        <v>6.6000000000000003E-2</v>
      </c>
      <c r="D19" s="26"/>
    </row>
    <row r="20" spans="1:4" ht="14.95" thickBot="1" x14ac:dyDescent="0.35">
      <c r="A20" s="24" t="str">
        <f>+'Nifty 200'!A5</f>
        <v>Mukesh Ambani</v>
      </c>
      <c r="B20" s="24"/>
      <c r="C20" s="25">
        <v>6.3399999999999998E-2</v>
      </c>
      <c r="D20" s="26"/>
    </row>
    <row r="21" spans="1:4" ht="14.95" thickBot="1" x14ac:dyDescent="0.35">
      <c r="A21" s="24" t="str">
        <f>+'Nifty 200'!A6</f>
        <v>Bharti</v>
      </c>
      <c r="B21" s="24"/>
      <c r="C21" s="25">
        <v>3.5499999999999997E-2</v>
      </c>
      <c r="D21" s="26"/>
    </row>
    <row r="22" spans="1:4" ht="14.95" thickBot="1" x14ac:dyDescent="0.35">
      <c r="A22" s="24" t="str">
        <f>+'Nifty 200'!A7</f>
        <v>Infosys</v>
      </c>
      <c r="B22" s="24"/>
      <c r="C22" s="32">
        <v>3.2800000000000003E-2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23.29</v>
      </c>
    </row>
    <row r="27" spans="1:4" ht="14.95" x14ac:dyDescent="0.35">
      <c r="A27" s="10" t="s">
        <v>14</v>
      </c>
      <c r="B27" s="11">
        <v>8.76</v>
      </c>
    </row>
    <row r="28" spans="1:4" ht="14.95" x14ac:dyDescent="0.35">
      <c r="A28" s="10" t="s">
        <v>6</v>
      </c>
      <c r="B28" s="11">
        <v>6.61</v>
      </c>
    </row>
    <row r="29" spans="1:4" ht="14.95" x14ac:dyDescent="0.35">
      <c r="A29" s="10" t="s">
        <v>59</v>
      </c>
      <c r="B29" s="11">
        <v>6.09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23C9-6C38-4A05-9496-C3D056AFEE74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270</v>
      </c>
      <c r="B1" s="19">
        <v>9.8592340000000007</v>
      </c>
    </row>
    <row r="2" spans="1:2" x14ac:dyDescent="0.3">
      <c r="A2" s="18" t="s">
        <v>269</v>
      </c>
      <c r="B2" s="19">
        <v>9.1989089999999969</v>
      </c>
    </row>
    <row r="3" spans="1:2" x14ac:dyDescent="0.3">
      <c r="A3" s="18" t="s">
        <v>271</v>
      </c>
      <c r="B3" s="19">
        <v>6.9877709999999995</v>
      </c>
    </row>
    <row r="4" spans="1:2" x14ac:dyDescent="0.3">
      <c r="A4" s="18" t="s">
        <v>272</v>
      </c>
      <c r="B4" s="19">
        <v>6.6000909999999999</v>
      </c>
    </row>
    <row r="5" spans="1:2" x14ac:dyDescent="0.3">
      <c r="A5" s="18" t="s">
        <v>273</v>
      </c>
      <c r="B5" s="19">
        <v>6.3378969999999999</v>
      </c>
    </row>
    <row r="6" spans="1:2" x14ac:dyDescent="0.3">
      <c r="A6" s="18" t="s">
        <v>274</v>
      </c>
      <c r="B6" s="19">
        <v>3.5544359999999995</v>
      </c>
    </row>
    <row r="7" spans="1:2" x14ac:dyDescent="0.3">
      <c r="A7" s="18" t="s">
        <v>275</v>
      </c>
      <c r="B7" s="19">
        <v>3.283496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D27" sqref="D27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108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111</v>
      </c>
      <c r="B4" s="8" t="s">
        <v>112</v>
      </c>
      <c r="C4" s="8" t="s">
        <v>97</v>
      </c>
      <c r="D4" s="17" t="s">
        <v>203</v>
      </c>
    </row>
    <row r="5" spans="1:4" x14ac:dyDescent="0.3">
      <c r="A5" s="8" t="s">
        <v>117</v>
      </c>
      <c r="B5" s="8" t="s">
        <v>118</v>
      </c>
      <c r="C5" s="8" t="s">
        <v>119</v>
      </c>
      <c r="D5" s="17" t="s">
        <v>204</v>
      </c>
    </row>
    <row r="6" spans="1:4" x14ac:dyDescent="0.3">
      <c r="A6" s="8" t="s">
        <v>124</v>
      </c>
      <c r="B6" s="8" t="s">
        <v>125</v>
      </c>
      <c r="C6" s="8" t="s">
        <v>119</v>
      </c>
      <c r="D6" s="17" t="s">
        <v>205</v>
      </c>
    </row>
    <row r="7" spans="1:4" x14ac:dyDescent="0.3">
      <c r="A7" s="8" t="s">
        <v>120</v>
      </c>
      <c r="B7" s="8" t="s">
        <v>121</v>
      </c>
      <c r="C7" s="8" t="s">
        <v>32</v>
      </c>
      <c r="D7" s="17" t="s">
        <v>169</v>
      </c>
    </row>
    <row r="8" spans="1:4" x14ac:dyDescent="0.3">
      <c r="A8" s="8" t="s">
        <v>122</v>
      </c>
      <c r="B8" s="8" t="s">
        <v>123</v>
      </c>
      <c r="C8" s="8" t="s">
        <v>32</v>
      </c>
      <c r="D8" s="17" t="s">
        <v>206</v>
      </c>
    </row>
    <row r="9" spans="1:4" x14ac:dyDescent="0.3">
      <c r="A9" s="8" t="s">
        <v>126</v>
      </c>
      <c r="B9" s="8" t="s">
        <v>127</v>
      </c>
      <c r="C9" s="8" t="s">
        <v>9</v>
      </c>
      <c r="D9" s="17" t="s">
        <v>207</v>
      </c>
    </row>
    <row r="10" spans="1:4" x14ac:dyDescent="0.3">
      <c r="A10" s="8" t="s">
        <v>147</v>
      </c>
      <c r="B10" s="8" t="s">
        <v>148</v>
      </c>
      <c r="C10" s="8" t="s">
        <v>128</v>
      </c>
      <c r="D10" s="17" t="s">
        <v>192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+'Mom 50 ETF '!A1</f>
        <v>Bajaj</v>
      </c>
      <c r="B16" s="24"/>
      <c r="C16" s="25">
        <v>0.1021</v>
      </c>
      <c r="D16" s="26"/>
    </row>
    <row r="17" spans="1:4" ht="14.95" thickBot="1" x14ac:dyDescent="0.35">
      <c r="A17" s="24" t="str">
        <f>+'Mom 50 ETF '!A2</f>
        <v>Max</v>
      </c>
      <c r="B17" s="24"/>
      <c r="C17" s="25">
        <v>8.5599999999999996E-2</v>
      </c>
      <c r="D17" s="26"/>
    </row>
    <row r="18" spans="1:4" ht="14.95" thickBot="1" x14ac:dyDescent="0.35">
      <c r="A18" s="24" t="str">
        <f>+'Mom 50 ETF '!A3</f>
        <v>PSU - SBI</v>
      </c>
      <c r="B18" s="24"/>
      <c r="C18" s="25">
        <v>7.1900000000000006E-2</v>
      </c>
      <c r="D18" s="26"/>
    </row>
    <row r="19" spans="1:4" ht="14.95" thickBot="1" x14ac:dyDescent="0.35">
      <c r="A19" s="24" t="str">
        <f>+'Mom 50 ETF '!A4</f>
        <v>Murugappa Chettiar</v>
      </c>
      <c r="B19" s="24"/>
      <c r="C19" s="25">
        <v>5.9200000000000003E-2</v>
      </c>
      <c r="D19" s="26"/>
    </row>
    <row r="20" spans="1:4" ht="14.95" thickBot="1" x14ac:dyDescent="0.35">
      <c r="A20" s="24" t="str">
        <f>+'Mom 50 ETF '!A5</f>
        <v>Interglobe</v>
      </c>
      <c r="B20" s="24"/>
      <c r="C20" s="25">
        <v>5.3900000000000003E-2</v>
      </c>
      <c r="D20" s="26"/>
    </row>
    <row r="21" spans="1:4" ht="14.95" thickBot="1" x14ac:dyDescent="0.35">
      <c r="A21" s="24" t="str">
        <f>+'Mom 50 ETF '!A6</f>
        <v>HDFC</v>
      </c>
      <c r="B21" s="24"/>
      <c r="C21" s="25">
        <v>5.2900000000000003E-2</v>
      </c>
      <c r="D21" s="26"/>
    </row>
    <row r="22" spans="1:4" ht="14.95" thickBot="1" x14ac:dyDescent="0.35">
      <c r="A22" s="24" t="str">
        <f>+'Mom 50 ETF '!A7</f>
        <v>Kotak</v>
      </c>
      <c r="B22" s="24"/>
      <c r="C22" s="32">
        <v>4.8000000000000001E-2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18.809999999999999</v>
      </c>
    </row>
    <row r="27" spans="1:4" ht="14.95" x14ac:dyDescent="0.35">
      <c r="A27" s="10" t="s">
        <v>119</v>
      </c>
      <c r="B27" s="11">
        <v>14.45</v>
      </c>
    </row>
    <row r="28" spans="1:4" ht="14.95" x14ac:dyDescent="0.35">
      <c r="A28" s="10" t="s">
        <v>128</v>
      </c>
      <c r="B28" s="11">
        <v>8.8699999999999992</v>
      </c>
    </row>
    <row r="29" spans="1:4" ht="14.95" x14ac:dyDescent="0.35">
      <c r="A29" s="10" t="s">
        <v>66</v>
      </c>
      <c r="B29" s="11">
        <v>7.11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D334-3E9E-48C3-812D-75084B8C8AE3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288</v>
      </c>
      <c r="B1" s="19">
        <v>10.206678</v>
      </c>
    </row>
    <row r="2" spans="1:2" x14ac:dyDescent="0.3">
      <c r="A2" s="18" t="s">
        <v>293</v>
      </c>
      <c r="B2" s="19">
        <v>8.5590720000000005</v>
      </c>
    </row>
    <row r="3" spans="1:2" x14ac:dyDescent="0.3">
      <c r="A3" s="18" t="s">
        <v>294</v>
      </c>
      <c r="B3" s="19">
        <v>7.1885530000000006</v>
      </c>
    </row>
    <row r="4" spans="1:2" x14ac:dyDescent="0.3">
      <c r="A4" s="18" t="s">
        <v>277</v>
      </c>
      <c r="B4" s="19">
        <v>5.9205190000000005</v>
      </c>
    </row>
    <row r="5" spans="1:2" x14ac:dyDescent="0.3">
      <c r="A5" s="18" t="s">
        <v>285</v>
      </c>
      <c r="B5" s="19">
        <v>5.389024</v>
      </c>
    </row>
    <row r="6" spans="1:2" x14ac:dyDescent="0.3">
      <c r="A6" s="18" t="s">
        <v>270</v>
      </c>
      <c r="B6" s="19">
        <v>5.2907440000000001</v>
      </c>
    </row>
    <row r="7" spans="1:2" x14ac:dyDescent="0.3">
      <c r="A7" s="18" t="s">
        <v>295</v>
      </c>
      <c r="B7" s="19">
        <v>4.7986279999999999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E589-FE47-40C1-AE02-DD708A4D7CAD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269</v>
      </c>
      <c r="B1" s="19">
        <v>8.5652040000000014</v>
      </c>
    </row>
    <row r="2" spans="1:2" x14ac:dyDescent="0.3">
      <c r="A2" s="18" t="s">
        <v>270</v>
      </c>
      <c r="B2" s="19">
        <v>8.1674509999999998</v>
      </c>
    </row>
    <row r="3" spans="1:2" x14ac:dyDescent="0.3">
      <c r="A3" s="18" t="s">
        <v>271</v>
      </c>
      <c r="B3" s="19">
        <v>5.9687060000000001</v>
      </c>
    </row>
    <row r="4" spans="1:2" x14ac:dyDescent="0.3">
      <c r="A4" s="18" t="s">
        <v>272</v>
      </c>
      <c r="B4" s="19">
        <v>5.4648050000000001</v>
      </c>
    </row>
    <row r="5" spans="1:2" x14ac:dyDescent="0.3">
      <c r="A5" s="18" t="s">
        <v>273</v>
      </c>
      <c r="B5" s="19">
        <v>5.2862110000000007</v>
      </c>
    </row>
    <row r="6" spans="1:2" x14ac:dyDescent="0.3">
      <c r="A6" s="18" t="s">
        <v>274</v>
      </c>
      <c r="B6" s="19">
        <v>2.9473569999999998</v>
      </c>
    </row>
    <row r="7" spans="1:2" x14ac:dyDescent="0.3">
      <c r="A7" s="18" t="s">
        <v>275</v>
      </c>
      <c r="B7" s="19">
        <v>2.7232750000000001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abSelected="1"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129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62</v>
      </c>
      <c r="B4" s="8" t="s">
        <v>63</v>
      </c>
      <c r="C4" s="8" t="s">
        <v>59</v>
      </c>
      <c r="D4" s="17" t="s">
        <v>208</v>
      </c>
    </row>
    <row r="5" spans="1:4" x14ac:dyDescent="0.3">
      <c r="A5" s="8" t="s">
        <v>130</v>
      </c>
      <c r="B5" s="8" t="s">
        <v>131</v>
      </c>
      <c r="C5" s="8" t="s">
        <v>9</v>
      </c>
      <c r="D5" s="17" t="s">
        <v>209</v>
      </c>
    </row>
    <row r="6" spans="1:4" x14ac:dyDescent="0.3">
      <c r="A6" s="8" t="s">
        <v>122</v>
      </c>
      <c r="B6" s="8" t="s">
        <v>123</v>
      </c>
      <c r="C6" s="8" t="s">
        <v>32</v>
      </c>
      <c r="D6" s="17" t="s">
        <v>210</v>
      </c>
    </row>
    <row r="7" spans="1:4" ht="26.05" x14ac:dyDescent="0.3">
      <c r="A7" s="8" t="s">
        <v>132</v>
      </c>
      <c r="B7" s="8" t="s">
        <v>133</v>
      </c>
      <c r="C7" s="8" t="s">
        <v>40</v>
      </c>
      <c r="D7" s="17" t="s">
        <v>192</v>
      </c>
    </row>
    <row r="8" spans="1:4" x14ac:dyDescent="0.3">
      <c r="A8" s="8" t="s">
        <v>134</v>
      </c>
      <c r="B8" s="8" t="s">
        <v>135</v>
      </c>
      <c r="C8" s="8" t="s">
        <v>128</v>
      </c>
      <c r="D8" s="17" t="s">
        <v>211</v>
      </c>
    </row>
    <row r="9" spans="1:4" x14ac:dyDescent="0.3">
      <c r="A9" s="8" t="s">
        <v>126</v>
      </c>
      <c r="B9" s="8" t="s">
        <v>127</v>
      </c>
      <c r="C9" s="8" t="s">
        <v>9</v>
      </c>
      <c r="D9" s="17" t="s">
        <v>212</v>
      </c>
    </row>
    <row r="10" spans="1:4" ht="26.05" x14ac:dyDescent="0.3">
      <c r="A10" s="8" t="s">
        <v>153</v>
      </c>
      <c r="B10" s="8" t="s">
        <v>154</v>
      </c>
      <c r="C10" s="8" t="s">
        <v>40</v>
      </c>
      <c r="D10" s="17" t="s">
        <v>213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+'Low vol 50 ETF'!A1</f>
        <v>Bajaj</v>
      </c>
      <c r="B16" s="24"/>
      <c r="C16" s="25">
        <v>0.1153</v>
      </c>
      <c r="D16" s="26"/>
    </row>
    <row r="17" spans="1:4" ht="14.95" thickBot="1" x14ac:dyDescent="0.35">
      <c r="A17" s="24" t="str">
        <f>+'Low vol 50 ETF'!A2</f>
        <v>PSU - SBI</v>
      </c>
      <c r="B17" s="24"/>
      <c r="C17" s="25">
        <v>9.5000000000000001E-2</v>
      </c>
      <c r="D17" s="26"/>
    </row>
    <row r="18" spans="1:4" ht="14.95" thickBot="1" x14ac:dyDescent="0.35">
      <c r="A18" s="24" t="str">
        <f>+'Low vol 50 ETF'!A3</f>
        <v>Maruti Suzuki - MNC</v>
      </c>
      <c r="B18" s="24"/>
      <c r="C18" s="25">
        <v>5.7200000000000001E-2</v>
      </c>
      <c r="D18" s="26"/>
    </row>
    <row r="19" spans="1:4" ht="14.95" thickBot="1" x14ac:dyDescent="0.35">
      <c r="A19" s="24" t="str">
        <f>+'Low vol 50 ETF'!A4</f>
        <v>Dr. Reddy's</v>
      </c>
      <c r="B19" s="24"/>
      <c r="C19" s="25">
        <v>4.6699999999999998E-2</v>
      </c>
      <c r="D19" s="26"/>
    </row>
    <row r="20" spans="1:4" ht="14.95" thickBot="1" x14ac:dyDescent="0.35">
      <c r="A20" s="24" t="str">
        <f>+'Low vol 50 ETF'!A5</f>
        <v>Apollo Hospitals</v>
      </c>
      <c r="B20" s="24"/>
      <c r="C20" s="25">
        <v>4.48E-2</v>
      </c>
      <c r="D20" s="26"/>
    </row>
    <row r="21" spans="1:4" ht="14.95" thickBot="1" x14ac:dyDescent="0.35">
      <c r="A21" s="24" t="str">
        <f>+'Low vol 50 ETF'!A6</f>
        <v>Kotak</v>
      </c>
      <c r="B21" s="24"/>
      <c r="C21" s="25">
        <v>4.4299999999999999E-2</v>
      </c>
      <c r="D21" s="26"/>
    </row>
    <row r="22" spans="1:4" ht="14.95" thickBot="1" x14ac:dyDescent="0.35">
      <c r="A22" s="24" t="str">
        <f>+'Low vol 50 ETF'!A7</f>
        <v>Cipla</v>
      </c>
      <c r="B22" s="24"/>
      <c r="C22" s="32">
        <v>4.3299999999999998E-2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59</v>
      </c>
      <c r="B26" s="11">
        <v>16.89</v>
      </c>
    </row>
    <row r="27" spans="1:4" ht="14.95" x14ac:dyDescent="0.35">
      <c r="A27" s="10" t="s">
        <v>40</v>
      </c>
      <c r="B27" s="11">
        <v>14.24</v>
      </c>
    </row>
    <row r="28" spans="1:4" ht="14.95" x14ac:dyDescent="0.35">
      <c r="A28" s="10" t="s">
        <v>9</v>
      </c>
      <c r="B28" s="11">
        <v>12.38</v>
      </c>
    </row>
    <row r="29" spans="1:4" ht="14.95" x14ac:dyDescent="0.35">
      <c r="A29" s="10" t="s">
        <v>119</v>
      </c>
      <c r="B29" s="11">
        <v>12.01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A1C8-C953-470B-8EBD-F556D32B772A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288</v>
      </c>
      <c r="B1" s="19">
        <v>11.527834</v>
      </c>
    </row>
    <row r="2" spans="1:2" x14ac:dyDescent="0.3">
      <c r="A2" s="18" t="s">
        <v>294</v>
      </c>
      <c r="B2" s="19">
        <v>9.4951460000000001</v>
      </c>
    </row>
    <row r="3" spans="1:2" x14ac:dyDescent="0.3">
      <c r="A3" s="18" t="s">
        <v>287</v>
      </c>
      <c r="B3" s="19">
        <v>5.7236050000000001</v>
      </c>
    </row>
    <row r="4" spans="1:2" x14ac:dyDescent="0.3">
      <c r="A4" s="18" t="s">
        <v>296</v>
      </c>
      <c r="B4" s="19">
        <v>4.6655369999999996</v>
      </c>
    </row>
    <row r="5" spans="1:2" x14ac:dyDescent="0.3">
      <c r="A5" s="18" t="s">
        <v>297</v>
      </c>
      <c r="B5" s="19">
        <v>4.4794239999999999</v>
      </c>
    </row>
    <row r="6" spans="1:2" x14ac:dyDescent="0.3">
      <c r="A6" s="18" t="s">
        <v>295</v>
      </c>
      <c r="B6" s="19">
        <v>4.4267620000000001</v>
      </c>
    </row>
    <row r="7" spans="1:2" x14ac:dyDescent="0.3">
      <c r="A7" s="18" t="s">
        <v>298</v>
      </c>
      <c r="B7" s="19">
        <v>4.3312869999999997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D27" sqref="D27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166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52</v>
      </c>
      <c r="B4" s="8" t="s">
        <v>107</v>
      </c>
      <c r="C4" s="8" t="s">
        <v>53</v>
      </c>
      <c r="D4" s="17" t="s">
        <v>214</v>
      </c>
    </row>
    <row r="5" spans="1:4" ht="26.05" x14ac:dyDescent="0.3">
      <c r="A5" s="8" t="s">
        <v>155</v>
      </c>
      <c r="B5" s="8" t="s">
        <v>156</v>
      </c>
      <c r="C5" s="8" t="s">
        <v>157</v>
      </c>
      <c r="D5" s="17" t="s">
        <v>215</v>
      </c>
    </row>
    <row r="6" spans="1:4" x14ac:dyDescent="0.3">
      <c r="A6" s="8" t="s">
        <v>158</v>
      </c>
      <c r="B6" s="8" t="s">
        <v>159</v>
      </c>
      <c r="C6" s="8" t="s">
        <v>53</v>
      </c>
      <c r="D6" s="17" t="s">
        <v>216</v>
      </c>
    </row>
    <row r="7" spans="1:4" ht="26.05" x14ac:dyDescent="0.3">
      <c r="A7" s="8" t="s">
        <v>160</v>
      </c>
      <c r="B7" s="8" t="s">
        <v>161</v>
      </c>
      <c r="C7" s="8" t="s">
        <v>157</v>
      </c>
      <c r="D7" s="17" t="s">
        <v>217</v>
      </c>
    </row>
    <row r="8" spans="1:4" x14ac:dyDescent="0.3">
      <c r="A8" s="8" t="s">
        <v>162</v>
      </c>
      <c r="B8" s="8" t="s">
        <v>163</v>
      </c>
      <c r="C8" s="8" t="s">
        <v>53</v>
      </c>
      <c r="D8" s="17" t="s">
        <v>218</v>
      </c>
    </row>
    <row r="9" spans="1:4" x14ac:dyDescent="0.3">
      <c r="A9" s="8" t="s">
        <v>88</v>
      </c>
      <c r="B9" s="8" t="s">
        <v>89</v>
      </c>
      <c r="C9" s="8" t="s">
        <v>90</v>
      </c>
      <c r="D9" s="17" t="s">
        <v>219</v>
      </c>
    </row>
    <row r="10" spans="1:4" x14ac:dyDescent="0.3">
      <c r="A10" s="8" t="s">
        <v>164</v>
      </c>
      <c r="B10" s="8" t="s">
        <v>165</v>
      </c>
      <c r="C10" s="8" t="s">
        <v>53</v>
      </c>
      <c r="D10" s="17" t="s">
        <v>220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+'Internet ETF'!A1</f>
        <v>Sanjeev Bikhchandani</v>
      </c>
      <c r="B16" s="24"/>
      <c r="C16" s="25">
        <v>0.1346</v>
      </c>
      <c r="D16" s="26"/>
    </row>
    <row r="17" spans="1:4" ht="14.95" thickBot="1" x14ac:dyDescent="0.35">
      <c r="A17" s="24" t="str">
        <f>+'Internet ETF'!A2</f>
        <v>PSU</v>
      </c>
      <c r="B17" s="24"/>
      <c r="C17" s="25">
        <v>5.33E-2</v>
      </c>
      <c r="D17" s="26"/>
    </row>
    <row r="18" spans="1:4" ht="14.95" thickBot="1" x14ac:dyDescent="0.35">
      <c r="A18" s="24" t="str">
        <f>+'Internet ETF'!A3</f>
        <v>Motilal Oswal</v>
      </c>
      <c r="B18" s="24"/>
      <c r="C18" s="25">
        <v>3.2899999999999999E-2</v>
      </c>
      <c r="D18" s="26"/>
    </row>
    <row r="19" spans="1:4" ht="14.95" thickBot="1" x14ac:dyDescent="0.35">
      <c r="A19" s="24" t="str">
        <f>+'Internet ETF'!A4</f>
        <v>IIFL</v>
      </c>
      <c r="B19" s="24"/>
      <c r="C19" s="25">
        <v>8.8000000000000005E-3</v>
      </c>
      <c r="D19" s="26"/>
    </row>
    <row r="20" spans="1:4" ht="14.95" thickBot="1" x14ac:dyDescent="0.35">
      <c r="A20" s="24" t="str">
        <f>+'Internet ETF'!A5</f>
        <v>Thomas Cook - MNC</v>
      </c>
      <c r="B20" s="24"/>
      <c r="C20" s="25">
        <v>7.4000000000000003E-3</v>
      </c>
      <c r="D20" s="26"/>
    </row>
    <row r="21" spans="1:4" ht="14.95" thickBot="1" x14ac:dyDescent="0.35">
      <c r="A21" s="24" t="str">
        <f>+'Internet ETF'!A6</f>
        <v>Mukesh Ambani</v>
      </c>
      <c r="B21" s="24"/>
      <c r="C21" s="25">
        <v>4.4999999999999997E-3</v>
      </c>
      <c r="D21" s="26"/>
    </row>
    <row r="22" spans="1:4" ht="14.95" thickBot="1" x14ac:dyDescent="0.35">
      <c r="A22" s="36"/>
      <c r="B22" s="36"/>
      <c r="C22" s="32"/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53</v>
      </c>
      <c r="B26" s="11">
        <v>56.04</v>
      </c>
    </row>
    <row r="27" spans="1:4" ht="14.95" x14ac:dyDescent="0.35">
      <c r="A27" s="10" t="s">
        <v>157</v>
      </c>
      <c r="B27" s="11">
        <v>26.13</v>
      </c>
    </row>
    <row r="28" spans="1:4" ht="14.95" x14ac:dyDescent="0.35">
      <c r="A28" s="10" t="s">
        <v>90</v>
      </c>
      <c r="B28" s="11">
        <v>8.65</v>
      </c>
    </row>
    <row r="29" spans="1:4" ht="14.95" x14ac:dyDescent="0.35">
      <c r="A29" s="10" t="s">
        <v>34</v>
      </c>
      <c r="B29" s="11">
        <v>7.45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168F-ACB0-424D-B7A5-017B69E70659}">
  <dimension ref="A1:B6"/>
  <sheetViews>
    <sheetView workbookViewId="0">
      <selection sqref="A1:B6"/>
    </sheetView>
  </sheetViews>
  <sheetFormatPr defaultRowHeight="14.4" x14ac:dyDescent="0.3"/>
  <sheetData>
    <row r="1" spans="1:2" x14ac:dyDescent="0.3">
      <c r="A1" s="18" t="s">
        <v>299</v>
      </c>
      <c r="B1" s="19">
        <v>13.45811</v>
      </c>
    </row>
    <row r="2" spans="1:2" x14ac:dyDescent="0.3">
      <c r="A2" s="18" t="s">
        <v>269</v>
      </c>
      <c r="B2" s="19">
        <v>5.3284419999999999</v>
      </c>
    </row>
    <row r="3" spans="1:2" x14ac:dyDescent="0.3">
      <c r="A3" s="18" t="s">
        <v>300</v>
      </c>
      <c r="B3" s="19">
        <v>3.287893</v>
      </c>
    </row>
    <row r="4" spans="1:2" x14ac:dyDescent="0.3">
      <c r="A4" s="18" t="s">
        <v>301</v>
      </c>
      <c r="B4" s="19">
        <v>0.88445499999999999</v>
      </c>
    </row>
    <row r="5" spans="1:2" x14ac:dyDescent="0.3">
      <c r="A5" s="18" t="s">
        <v>302</v>
      </c>
      <c r="B5" s="19">
        <v>0.73816300000000001</v>
      </c>
    </row>
    <row r="6" spans="1:2" x14ac:dyDescent="0.3">
      <c r="A6" s="18" t="s">
        <v>273</v>
      </c>
      <c r="B6" s="19">
        <v>0.45485100000000001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C26" sqref="C26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167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0.1305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8.9599999999999999E-2</v>
      </c>
    </row>
    <row r="6" spans="1:4" x14ac:dyDescent="0.3">
      <c r="A6" s="8" t="s">
        <v>4</v>
      </c>
      <c r="B6" s="8" t="s">
        <v>5</v>
      </c>
      <c r="C6" s="8" t="s">
        <v>6</v>
      </c>
      <c r="D6" s="9">
        <v>8.2699999999999996E-2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4.7600000000000003E-2</v>
      </c>
    </row>
    <row r="8" spans="1:4" x14ac:dyDescent="0.3">
      <c r="A8" s="8" t="s">
        <v>45</v>
      </c>
      <c r="B8" s="8" t="s">
        <v>46</v>
      </c>
      <c r="C8" s="8" t="s">
        <v>47</v>
      </c>
      <c r="D8" s="9">
        <v>4.6300000000000001E-2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3.7999999999999999E-2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3.4299999999999997E-2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+'NIfty 50 Index '!A1</f>
        <v>HDFC</v>
      </c>
      <c r="B16" s="24"/>
      <c r="C16" s="25">
        <v>0.13800000000000001</v>
      </c>
      <c r="D16" s="26"/>
    </row>
    <row r="17" spans="1:4" ht="14.95" thickBot="1" x14ac:dyDescent="0.35">
      <c r="A17" s="24" t="str">
        <f>+'NIfty 50 Index '!A2</f>
        <v>Mukesh Ambani</v>
      </c>
      <c r="B17" s="24"/>
      <c r="C17" s="25">
        <v>9.1899999999999996E-2</v>
      </c>
      <c r="D17" s="26"/>
    </row>
    <row r="18" spans="1:4" ht="14.95" thickBot="1" x14ac:dyDescent="0.35">
      <c r="A18" s="24" t="str">
        <f>+'NIfty 50 Index '!A3</f>
        <v>ICICI</v>
      </c>
      <c r="B18" s="24"/>
      <c r="C18" s="25">
        <v>8.9599999999999999E-2</v>
      </c>
      <c r="D18" s="26"/>
    </row>
    <row r="19" spans="1:4" ht="14.95" thickBot="1" x14ac:dyDescent="0.35">
      <c r="A19" s="24" t="str">
        <f>+'NIfty 50 Index '!A4</f>
        <v>Tata</v>
      </c>
      <c r="B19" s="24"/>
      <c r="C19" s="25">
        <v>8.2600000000000007E-2</v>
      </c>
      <c r="D19" s="26"/>
    </row>
    <row r="20" spans="1:4" ht="14.95" thickBot="1" x14ac:dyDescent="0.35">
      <c r="A20" s="24" t="str">
        <f>+'NIfty 50 Index '!A5</f>
        <v>PSU</v>
      </c>
      <c r="B20" s="24"/>
      <c r="C20" s="25">
        <v>5.2900000000000003E-2</v>
      </c>
      <c r="D20" s="26"/>
    </row>
    <row r="21" spans="1:4" ht="14.95" thickBot="1" x14ac:dyDescent="0.35">
      <c r="A21" s="24" t="str">
        <f>+'NIfty 50 Index '!A6</f>
        <v>Infosys</v>
      </c>
      <c r="B21" s="24"/>
      <c r="C21" s="25">
        <v>4.7600000000000003E-2</v>
      </c>
      <c r="D21" s="26"/>
    </row>
    <row r="22" spans="1:4" ht="14.95" thickBot="1" x14ac:dyDescent="0.35">
      <c r="A22" s="24" t="str">
        <f>+'NIfty 50 Index '!A7</f>
        <v>Bharti</v>
      </c>
      <c r="B22" s="24"/>
      <c r="C22" s="32">
        <v>4.6300000000000001E-2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30.5</v>
      </c>
    </row>
    <row r="27" spans="1:4" ht="14.95" x14ac:dyDescent="0.35">
      <c r="A27" s="10" t="s">
        <v>14</v>
      </c>
      <c r="B27" s="11">
        <v>10.47</v>
      </c>
    </row>
    <row r="28" spans="1:4" ht="14.95" x14ac:dyDescent="0.35">
      <c r="A28" s="10" t="s">
        <v>6</v>
      </c>
      <c r="B28" s="11">
        <v>8.27</v>
      </c>
    </row>
    <row r="29" spans="1:4" ht="14.95" x14ac:dyDescent="0.35">
      <c r="A29" s="10" t="s">
        <v>59</v>
      </c>
      <c r="B29" s="11">
        <v>7.74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1B37-ABE6-4FCC-A872-B6AF51FA1463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270</v>
      </c>
      <c r="B1" s="19">
        <v>13.797972</v>
      </c>
    </row>
    <row r="2" spans="1:2" x14ac:dyDescent="0.3">
      <c r="A2" s="18" t="s">
        <v>273</v>
      </c>
      <c r="B2" s="19">
        <v>9.1902910000000002</v>
      </c>
    </row>
    <row r="3" spans="1:2" x14ac:dyDescent="0.3">
      <c r="A3" s="18" t="s">
        <v>272</v>
      </c>
      <c r="B3" s="19">
        <v>8.9620850000000001</v>
      </c>
    </row>
    <row r="4" spans="1:2" x14ac:dyDescent="0.3">
      <c r="A4" s="18" t="s">
        <v>271</v>
      </c>
      <c r="B4" s="19">
        <v>8.2645529999999994</v>
      </c>
    </row>
    <row r="5" spans="1:2" x14ac:dyDescent="0.3">
      <c r="A5" s="18" t="s">
        <v>269</v>
      </c>
      <c r="B5" s="19">
        <v>5.2912490000000005</v>
      </c>
    </row>
    <row r="6" spans="1:2" x14ac:dyDescent="0.3">
      <c r="A6" s="18" t="s">
        <v>275</v>
      </c>
      <c r="B6" s="19">
        <v>4.7607480000000004</v>
      </c>
    </row>
    <row r="7" spans="1:2" x14ac:dyDescent="0.3">
      <c r="A7" s="18" t="s">
        <v>274</v>
      </c>
      <c r="B7" s="19">
        <v>4.6303570000000001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topLeftCell="A15" workbookViewId="0">
      <selection activeCell="B26" sqref="B26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168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7" t="s">
        <v>222</v>
      </c>
    </row>
    <row r="5" spans="1:4" x14ac:dyDescent="0.3">
      <c r="A5" s="8" t="s">
        <v>10</v>
      </c>
      <c r="B5" s="8" t="s">
        <v>11</v>
      </c>
      <c r="C5" s="8" t="s">
        <v>9</v>
      </c>
      <c r="D5" s="17" t="s">
        <v>223</v>
      </c>
    </row>
    <row r="6" spans="1:4" x14ac:dyDescent="0.3">
      <c r="A6" s="8" t="s">
        <v>4</v>
      </c>
      <c r="B6" s="8" t="s">
        <v>5</v>
      </c>
      <c r="C6" s="8" t="s">
        <v>6</v>
      </c>
      <c r="D6" s="17" t="s">
        <v>224</v>
      </c>
    </row>
    <row r="7" spans="1:4" x14ac:dyDescent="0.3">
      <c r="A7" s="8" t="s">
        <v>12</v>
      </c>
      <c r="B7" s="8" t="s">
        <v>13</v>
      </c>
      <c r="C7" s="8" t="s">
        <v>14</v>
      </c>
      <c r="D7" s="17" t="s">
        <v>152</v>
      </c>
    </row>
    <row r="8" spans="1:4" x14ac:dyDescent="0.3">
      <c r="A8" s="8" t="s">
        <v>45</v>
      </c>
      <c r="B8" s="8" t="s">
        <v>46</v>
      </c>
      <c r="C8" s="8" t="s">
        <v>47</v>
      </c>
      <c r="D8" s="17" t="s">
        <v>221</v>
      </c>
    </row>
    <row r="9" spans="1:4" x14ac:dyDescent="0.3">
      <c r="A9" s="8" t="s">
        <v>67</v>
      </c>
      <c r="B9" s="8" t="s">
        <v>68</v>
      </c>
      <c r="C9" s="8" t="s">
        <v>69</v>
      </c>
      <c r="D9" s="17" t="s">
        <v>225</v>
      </c>
    </row>
    <row r="10" spans="1:4" x14ac:dyDescent="0.3">
      <c r="A10" s="8" t="s">
        <v>15</v>
      </c>
      <c r="B10" s="8" t="s">
        <v>16</v>
      </c>
      <c r="C10" s="8" t="s">
        <v>17</v>
      </c>
      <c r="D10" s="17" t="s">
        <v>226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+'Nifty 50 ETf'!A1</f>
        <v>HDFC</v>
      </c>
      <c r="B16" s="24"/>
      <c r="C16" s="25">
        <v>0.13819999999999999</v>
      </c>
      <c r="D16" s="26"/>
    </row>
    <row r="17" spans="1:4" ht="14.95" thickBot="1" x14ac:dyDescent="0.35">
      <c r="A17" s="24" t="str">
        <f>+'Nifty 50 ETf'!A2</f>
        <v>Mukesh Ambani</v>
      </c>
      <c r="B17" s="24"/>
      <c r="C17" s="25">
        <v>9.2100000000000001E-2</v>
      </c>
      <c r="D17" s="26"/>
    </row>
    <row r="18" spans="1:4" ht="14.95" thickBot="1" x14ac:dyDescent="0.35">
      <c r="A18" s="24" t="str">
        <f>+'Nifty 50 ETf'!A3</f>
        <v>ICICI</v>
      </c>
      <c r="B18" s="24"/>
      <c r="C18" s="25">
        <v>8.9700000000000002E-2</v>
      </c>
      <c r="D18" s="26"/>
    </row>
    <row r="19" spans="1:4" ht="14.95" thickBot="1" x14ac:dyDescent="0.35">
      <c r="A19" s="24" t="str">
        <f>+'Nifty 50 ETf'!A4</f>
        <v>Tata</v>
      </c>
      <c r="B19" s="24"/>
      <c r="C19" s="25">
        <v>8.2500000000000004E-2</v>
      </c>
      <c r="D19" s="26"/>
    </row>
    <row r="20" spans="1:4" ht="14.95" thickBot="1" x14ac:dyDescent="0.35">
      <c r="A20" s="24" t="str">
        <f>+'Nifty 50 ETf'!A5</f>
        <v>PSU</v>
      </c>
      <c r="B20" s="24"/>
      <c r="C20" s="25">
        <v>5.2999999999999999E-2</v>
      </c>
      <c r="D20" s="26"/>
    </row>
    <row r="21" spans="1:4" ht="14.95" thickBot="1" x14ac:dyDescent="0.35">
      <c r="A21" s="24" t="str">
        <f>+'Nifty 50 ETf'!A6</f>
        <v>Infosys</v>
      </c>
      <c r="B21" s="24"/>
      <c r="C21" s="25">
        <v>4.7699999999999999E-2</v>
      </c>
      <c r="D21" s="26"/>
    </row>
    <row r="22" spans="1:4" ht="14.95" thickBot="1" x14ac:dyDescent="0.35">
      <c r="A22" s="24" t="str">
        <f>+'Nifty 50 ETf'!A7</f>
        <v>Bharti</v>
      </c>
      <c r="B22" s="24"/>
      <c r="C22" s="32">
        <v>4.6300000000000001E-2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30.55</v>
      </c>
    </row>
    <row r="27" spans="1:4" ht="14.95" x14ac:dyDescent="0.35">
      <c r="A27" s="10" t="s">
        <v>14</v>
      </c>
      <c r="B27" s="11">
        <v>10.47</v>
      </c>
    </row>
    <row r="28" spans="1:4" ht="14.95" x14ac:dyDescent="0.35">
      <c r="A28" s="10" t="s">
        <v>6</v>
      </c>
      <c r="B28" s="11">
        <v>8.27</v>
      </c>
    </row>
    <row r="29" spans="1:4" ht="14.95" x14ac:dyDescent="0.35">
      <c r="A29" s="10" t="s">
        <v>59</v>
      </c>
      <c r="B29" s="11">
        <v>7.63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79AD-FBEC-43DA-B3DF-9427F4591409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270</v>
      </c>
      <c r="B1" s="19">
        <v>13.818117000000001</v>
      </c>
    </row>
    <row r="2" spans="1:2" x14ac:dyDescent="0.3">
      <c r="A2" s="18" t="s">
        <v>273</v>
      </c>
      <c r="B2" s="19">
        <v>9.2129390000000004</v>
      </c>
    </row>
    <row r="3" spans="1:2" x14ac:dyDescent="0.3">
      <c r="A3" s="18" t="s">
        <v>272</v>
      </c>
      <c r="B3" s="19">
        <v>8.9737369999999999</v>
      </c>
    </row>
    <row r="4" spans="1:2" x14ac:dyDescent="0.3">
      <c r="A4" s="18" t="s">
        <v>271</v>
      </c>
      <c r="B4" s="19">
        <v>8.2531980000000011</v>
      </c>
    </row>
    <row r="5" spans="1:2" x14ac:dyDescent="0.3">
      <c r="A5" s="18" t="s">
        <v>269</v>
      </c>
      <c r="B5" s="19">
        <v>5.3024839999999998</v>
      </c>
    </row>
    <row r="6" spans="1:2" x14ac:dyDescent="0.3">
      <c r="A6" s="18" t="s">
        <v>275</v>
      </c>
      <c r="B6" s="19">
        <v>4.7714460000000001</v>
      </c>
    </row>
    <row r="7" spans="1:2" x14ac:dyDescent="0.3">
      <c r="A7" s="18" t="s">
        <v>274</v>
      </c>
      <c r="B7" s="19">
        <v>4.6255620000000004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D25" sqref="D25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227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98</v>
      </c>
      <c r="B4" s="8" t="s">
        <v>99</v>
      </c>
      <c r="C4" s="8" t="s">
        <v>100</v>
      </c>
      <c r="D4" s="17" t="s">
        <v>238</v>
      </c>
    </row>
    <row r="5" spans="1:4" x14ac:dyDescent="0.3">
      <c r="A5" s="8" t="s">
        <v>228</v>
      </c>
      <c r="B5" s="8" t="s">
        <v>229</v>
      </c>
      <c r="C5" s="8" t="s">
        <v>100</v>
      </c>
      <c r="D5" s="17" t="s">
        <v>239</v>
      </c>
    </row>
    <row r="6" spans="1:4" x14ac:dyDescent="0.3">
      <c r="A6" s="8" t="s">
        <v>230</v>
      </c>
      <c r="B6" s="8" t="s">
        <v>231</v>
      </c>
      <c r="C6" s="8" t="s">
        <v>143</v>
      </c>
      <c r="D6" s="17" t="s">
        <v>240</v>
      </c>
    </row>
    <row r="7" spans="1:4" x14ac:dyDescent="0.3">
      <c r="A7" s="8" t="s">
        <v>232</v>
      </c>
      <c r="B7" s="8" t="s">
        <v>233</v>
      </c>
      <c r="C7" s="8" t="s">
        <v>100</v>
      </c>
      <c r="D7" s="17" t="s">
        <v>223</v>
      </c>
    </row>
    <row r="8" spans="1:4" x14ac:dyDescent="0.3">
      <c r="A8" s="8" t="s">
        <v>234</v>
      </c>
      <c r="B8" s="8" t="s">
        <v>235</v>
      </c>
      <c r="C8" s="8" t="s">
        <v>100</v>
      </c>
      <c r="D8" s="17" t="s">
        <v>241</v>
      </c>
    </row>
    <row r="9" spans="1:4" x14ac:dyDescent="0.3">
      <c r="A9" s="8" t="s">
        <v>141</v>
      </c>
      <c r="B9" s="8" t="s">
        <v>142</v>
      </c>
      <c r="C9" s="8" t="s">
        <v>143</v>
      </c>
      <c r="D9" s="17" t="s">
        <v>146</v>
      </c>
    </row>
    <row r="10" spans="1:4" x14ac:dyDescent="0.3">
      <c r="A10" s="8" t="s">
        <v>236</v>
      </c>
      <c r="B10" s="8" t="s">
        <v>237</v>
      </c>
      <c r="C10" s="8" t="s">
        <v>100</v>
      </c>
      <c r="D10" s="17" t="s">
        <v>242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+'Bse Power ETF'!A1</f>
        <v>PSU</v>
      </c>
      <c r="B16" s="24"/>
      <c r="C16" s="25">
        <v>0.47889999999999999</v>
      </c>
      <c r="D16" s="26"/>
    </row>
    <row r="17" spans="1:4" ht="14.95" thickBot="1" x14ac:dyDescent="0.35">
      <c r="A17" s="24" t="str">
        <f>+'Bse Power ETF'!A2</f>
        <v>Adani</v>
      </c>
      <c r="B17" s="24"/>
      <c r="C17" s="25">
        <v>0.1065</v>
      </c>
      <c r="D17" s="26"/>
    </row>
    <row r="18" spans="1:4" ht="14.95" thickBot="1" x14ac:dyDescent="0.35">
      <c r="A18" s="24" t="str">
        <f>+'Bse Power ETF'!A3</f>
        <v>Suzlon</v>
      </c>
      <c r="B18" s="24"/>
      <c r="C18" s="25">
        <v>9.11E-2</v>
      </c>
      <c r="D18" s="26"/>
    </row>
    <row r="19" spans="1:4" ht="14.95" thickBot="1" x14ac:dyDescent="0.35">
      <c r="A19" s="24" t="str">
        <f>+'Bse Power ETF'!A4</f>
        <v>Tata</v>
      </c>
      <c r="B19" s="24"/>
      <c r="C19" s="25">
        <v>8.9700000000000002E-2</v>
      </c>
      <c r="D19" s="26"/>
    </row>
    <row r="20" spans="1:4" ht="14.95" thickBot="1" x14ac:dyDescent="0.35">
      <c r="A20" s="24" t="str">
        <f>+'Bse Power ETF'!A5</f>
        <v>Murugappa Chettiar</v>
      </c>
      <c r="B20" s="24"/>
      <c r="C20" s="25">
        <v>6.4299999999999996E-2</v>
      </c>
      <c r="D20" s="26"/>
    </row>
    <row r="21" spans="1:4" ht="14.95" thickBot="1" x14ac:dyDescent="0.35">
      <c r="A21" s="24" t="str">
        <f>+'Bse Power ETF'!A6</f>
        <v>Siemens - MNC</v>
      </c>
      <c r="B21" s="24"/>
      <c r="C21" s="25">
        <v>3.9300000000000002E-2</v>
      </c>
      <c r="D21" s="26"/>
    </row>
    <row r="22" spans="1:4" ht="14.95" thickBot="1" x14ac:dyDescent="0.35">
      <c r="A22" s="24" t="str">
        <f>+'Bse Power ETF'!A7</f>
        <v>ABB India - MNC</v>
      </c>
      <c r="B22" s="24"/>
      <c r="C22" s="32">
        <v>3.8199999999999998E-2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100</v>
      </c>
      <c r="B26" s="11">
        <v>70.849999999999994</v>
      </c>
    </row>
    <row r="27" spans="1:4" ht="14.95" x14ac:dyDescent="0.35">
      <c r="A27" s="10" t="s">
        <v>143</v>
      </c>
      <c r="B27" s="11">
        <v>28.91</v>
      </c>
    </row>
    <row r="28" spans="1:4" ht="14.95" x14ac:dyDescent="0.35">
      <c r="A28" s="10"/>
      <c r="B28" s="11"/>
    </row>
    <row r="29" spans="1:4" ht="14.95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426E-6D8B-4C7A-BACF-25D0F2D43973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269</v>
      </c>
      <c r="B1" s="19">
        <v>47.888874000000001</v>
      </c>
    </row>
    <row r="2" spans="1:2" x14ac:dyDescent="0.3">
      <c r="A2" s="18" t="s">
        <v>303</v>
      </c>
      <c r="B2" s="19">
        <v>10.650321999999999</v>
      </c>
    </row>
    <row r="3" spans="1:2" x14ac:dyDescent="0.3">
      <c r="A3" s="18" t="s">
        <v>304</v>
      </c>
      <c r="B3" s="19">
        <v>9.1106420000000004</v>
      </c>
    </row>
    <row r="4" spans="1:2" x14ac:dyDescent="0.3">
      <c r="A4" s="18" t="s">
        <v>271</v>
      </c>
      <c r="B4" s="19">
        <v>8.9665350000000004</v>
      </c>
    </row>
    <row r="5" spans="1:2" x14ac:dyDescent="0.3">
      <c r="A5" s="18" t="s">
        <v>277</v>
      </c>
      <c r="B5" s="19">
        <v>6.4302530000000004</v>
      </c>
    </row>
    <row r="6" spans="1:2" x14ac:dyDescent="0.3">
      <c r="A6" s="18" t="s">
        <v>305</v>
      </c>
      <c r="B6" s="19">
        <v>3.9325290000000002</v>
      </c>
    </row>
    <row r="7" spans="1:2" x14ac:dyDescent="0.3">
      <c r="A7" s="18" t="s">
        <v>306</v>
      </c>
      <c r="B7" s="19">
        <v>3.8158949999999998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D28" sqref="D28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27" t="s">
        <v>33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35</v>
      </c>
      <c r="B4" s="8" t="s">
        <v>36</v>
      </c>
      <c r="C4" s="8" t="s">
        <v>34</v>
      </c>
      <c r="D4" s="17" t="s">
        <v>170</v>
      </c>
    </row>
    <row r="5" spans="1:4" ht="26.05" x14ac:dyDescent="0.3">
      <c r="A5" s="8" t="s">
        <v>85</v>
      </c>
      <c r="B5" s="8" t="s">
        <v>86</v>
      </c>
      <c r="C5" s="8" t="s">
        <v>40</v>
      </c>
      <c r="D5" s="17" t="s">
        <v>171</v>
      </c>
    </row>
    <row r="6" spans="1:4" x14ac:dyDescent="0.3">
      <c r="A6" s="8" t="s">
        <v>37</v>
      </c>
      <c r="B6" s="8" t="s">
        <v>38</v>
      </c>
      <c r="C6" s="8" t="s">
        <v>34</v>
      </c>
      <c r="D6" s="17" t="s">
        <v>172</v>
      </c>
    </row>
    <row r="7" spans="1:4" ht="26.05" x14ac:dyDescent="0.3">
      <c r="A7" s="8" t="s">
        <v>136</v>
      </c>
      <c r="B7" s="8" t="s">
        <v>137</v>
      </c>
      <c r="C7" s="8" t="s">
        <v>97</v>
      </c>
      <c r="D7" s="17" t="s">
        <v>173</v>
      </c>
    </row>
    <row r="8" spans="1:4" x14ac:dyDescent="0.3">
      <c r="A8" s="8" t="s">
        <v>138</v>
      </c>
      <c r="B8" s="8" t="s">
        <v>139</v>
      </c>
      <c r="C8" s="8" t="s">
        <v>140</v>
      </c>
      <c r="D8" s="17" t="s">
        <v>174</v>
      </c>
    </row>
    <row r="9" spans="1:4" ht="26.05" x14ac:dyDescent="0.3">
      <c r="A9" s="8" t="s">
        <v>41</v>
      </c>
      <c r="B9" s="8" t="s">
        <v>42</v>
      </c>
      <c r="C9" s="8" t="s">
        <v>39</v>
      </c>
      <c r="D9" s="17" t="s">
        <v>175</v>
      </c>
    </row>
    <row r="10" spans="1:4" x14ac:dyDescent="0.3">
      <c r="A10" s="8" t="s">
        <v>113</v>
      </c>
      <c r="B10" s="8" t="s">
        <v>114</v>
      </c>
      <c r="C10" s="8" t="s">
        <v>9</v>
      </c>
      <c r="D10" s="17" t="s">
        <v>176</v>
      </c>
    </row>
    <row r="12" spans="1:4" ht="14.95" thickBot="1" x14ac:dyDescent="0.35"/>
    <row r="13" spans="1:4" ht="14.95" thickBot="1" x14ac:dyDescent="0.35">
      <c r="A13" s="28" t="s">
        <v>20</v>
      </c>
      <c r="B13" s="29"/>
      <c r="C13" s="29"/>
      <c r="D13" s="30"/>
    </row>
    <row r="14" spans="1:4" ht="14.95" thickBot="1" x14ac:dyDescent="0.35">
      <c r="A14" s="20" t="s">
        <v>18</v>
      </c>
      <c r="B14" s="21"/>
      <c r="C14" s="22" t="s">
        <v>19</v>
      </c>
      <c r="D14" s="23"/>
    </row>
    <row r="15" spans="1:4" ht="14.95" thickBot="1" x14ac:dyDescent="0.35">
      <c r="A15" s="24" t="str">
        <f>+'small cap '!A1</f>
        <v>PSU</v>
      </c>
      <c r="B15" s="24"/>
      <c r="C15" s="25">
        <v>7.0599999999999996E-2</v>
      </c>
      <c r="D15" s="26"/>
    </row>
    <row r="16" spans="1:4" ht="14.95" thickBot="1" x14ac:dyDescent="0.35">
      <c r="A16" s="24" t="str">
        <f>+'small cap '!A2</f>
        <v>MNC</v>
      </c>
      <c r="B16" s="24"/>
      <c r="C16" s="25">
        <v>3.49E-2</v>
      </c>
      <c r="D16" s="26"/>
    </row>
    <row r="17" spans="1:4" ht="14.95" thickBot="1" x14ac:dyDescent="0.35">
      <c r="A17" s="24" t="str">
        <f>+'small cap '!A3</f>
        <v>Murugappa Chettiar</v>
      </c>
      <c r="B17" s="24"/>
      <c r="C17" s="25">
        <v>2.07E-2</v>
      </c>
      <c r="D17" s="26"/>
    </row>
    <row r="18" spans="1:4" ht="14.95" thickBot="1" x14ac:dyDescent="0.35">
      <c r="A18" s="24" t="str">
        <f>+'small cap '!A4</f>
        <v>MCX</v>
      </c>
      <c r="B18" s="24"/>
      <c r="C18" s="25">
        <v>0.02</v>
      </c>
      <c r="D18" s="26"/>
    </row>
    <row r="19" spans="1:4" ht="14.95" thickBot="1" x14ac:dyDescent="0.35">
      <c r="A19" s="24" t="str">
        <f>+'small cap '!A5</f>
        <v>RP Sanjiv Goenka</v>
      </c>
      <c r="B19" s="24"/>
      <c r="C19" s="25">
        <v>1.6400000000000001E-2</v>
      </c>
      <c r="D19" s="26"/>
    </row>
    <row r="20" spans="1:4" ht="14.95" thickBot="1" x14ac:dyDescent="0.35">
      <c r="A20" s="24" t="str">
        <f>+'small cap '!A6</f>
        <v>RPG Enterprises</v>
      </c>
      <c r="B20" s="24"/>
      <c r="C20" s="25">
        <v>1.37E-2</v>
      </c>
      <c r="D20" s="26"/>
    </row>
    <row r="21" spans="1:4" ht="14.95" thickBot="1" x14ac:dyDescent="0.35">
      <c r="A21" s="24" t="str">
        <f>+'small cap '!A7</f>
        <v>CDSL</v>
      </c>
      <c r="B21" s="24"/>
      <c r="C21" s="32">
        <v>1.35E-2</v>
      </c>
      <c r="D21" s="33"/>
    </row>
    <row r="22" spans="1:4" ht="14.95" thickBot="1" x14ac:dyDescent="0.35"/>
    <row r="23" spans="1:4" ht="14.95" thickBot="1" x14ac:dyDescent="0.35">
      <c r="A23" s="31" t="s">
        <v>22</v>
      </c>
      <c r="B23" s="23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32</v>
      </c>
      <c r="B25" s="11">
        <v>9.56</v>
      </c>
    </row>
    <row r="26" spans="1:4" ht="14.95" x14ac:dyDescent="0.35">
      <c r="A26" s="10" t="s">
        <v>40</v>
      </c>
      <c r="B26" s="11">
        <v>8.86</v>
      </c>
    </row>
    <row r="27" spans="1:4" ht="14.95" x14ac:dyDescent="0.35">
      <c r="A27" s="10" t="s">
        <v>34</v>
      </c>
      <c r="B27" s="11">
        <v>7.82</v>
      </c>
    </row>
    <row r="28" spans="1:4" ht="14.95" x14ac:dyDescent="0.35">
      <c r="A28" s="10" t="s">
        <v>103</v>
      </c>
      <c r="B28" s="11">
        <v>7.26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C24" sqref="C24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243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111</v>
      </c>
      <c r="B4" s="8" t="s">
        <v>112</v>
      </c>
      <c r="C4" s="8" t="s">
        <v>97</v>
      </c>
      <c r="D4" s="17" t="s">
        <v>254</v>
      </c>
    </row>
    <row r="5" spans="1:4" x14ac:dyDescent="0.3">
      <c r="A5" s="8" t="s">
        <v>74</v>
      </c>
      <c r="B5" s="8" t="s">
        <v>75</v>
      </c>
      <c r="C5" s="8" t="s">
        <v>73</v>
      </c>
      <c r="D5" s="17" t="s">
        <v>255</v>
      </c>
    </row>
    <row r="6" spans="1:4" ht="26.05" x14ac:dyDescent="0.3">
      <c r="A6" s="8" t="s">
        <v>149</v>
      </c>
      <c r="B6" s="8" t="s">
        <v>150</v>
      </c>
      <c r="C6" s="8" t="s">
        <v>40</v>
      </c>
      <c r="D6" s="17" t="s">
        <v>256</v>
      </c>
    </row>
    <row r="7" spans="1:4" x14ac:dyDescent="0.3">
      <c r="A7" s="8" t="s">
        <v>244</v>
      </c>
      <c r="B7" s="8" t="s">
        <v>245</v>
      </c>
      <c r="C7" s="8" t="s">
        <v>59</v>
      </c>
      <c r="D7" s="17" t="s">
        <v>257</v>
      </c>
    </row>
    <row r="8" spans="1:4" x14ac:dyDescent="0.3">
      <c r="A8" s="8" t="s">
        <v>246</v>
      </c>
      <c r="B8" s="8" t="s">
        <v>247</v>
      </c>
      <c r="C8" s="8" t="s">
        <v>248</v>
      </c>
      <c r="D8" s="17" t="s">
        <v>258</v>
      </c>
    </row>
    <row r="9" spans="1:4" x14ac:dyDescent="0.3">
      <c r="A9" s="8" t="s">
        <v>249</v>
      </c>
      <c r="B9" s="8" t="s">
        <v>250</v>
      </c>
      <c r="C9" s="8" t="s">
        <v>53</v>
      </c>
      <c r="D9" s="17" t="s">
        <v>259</v>
      </c>
    </row>
    <row r="10" spans="1:4" x14ac:dyDescent="0.3">
      <c r="A10" s="8" t="s">
        <v>251</v>
      </c>
      <c r="B10" s="8" t="s">
        <v>252</v>
      </c>
      <c r="C10" s="8" t="s">
        <v>253</v>
      </c>
      <c r="D10" s="17" t="s">
        <v>260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+'Next 50 ETF'!A1</f>
        <v>PSU</v>
      </c>
      <c r="B16" s="24"/>
      <c r="C16" s="25">
        <v>0.2155</v>
      </c>
      <c r="D16" s="26"/>
    </row>
    <row r="17" spans="1:4" ht="14.95" thickBot="1" x14ac:dyDescent="0.35">
      <c r="A17" s="24" t="str">
        <f>+'Next 50 ETF'!A2</f>
        <v>Tata</v>
      </c>
      <c r="B17" s="24"/>
      <c r="C17" s="25">
        <v>5.67E-2</v>
      </c>
      <c r="D17" s="26"/>
    </row>
    <row r="18" spans="1:4" ht="14.95" thickBot="1" x14ac:dyDescent="0.35">
      <c r="A18" s="24" t="str">
        <f>+'Next 50 ETF'!A3</f>
        <v>Interglobe</v>
      </c>
      <c r="B18" s="24"/>
      <c r="C18" s="25">
        <v>4.8599999999999997E-2</v>
      </c>
      <c r="D18" s="26"/>
    </row>
    <row r="19" spans="1:4" ht="14.95" thickBot="1" x14ac:dyDescent="0.35">
      <c r="A19" s="24" t="str">
        <f>+'Next 50 ETF'!A4</f>
        <v>Murugappa Chettiar</v>
      </c>
      <c r="B19" s="24"/>
      <c r="C19" s="25">
        <v>4.5699999999999998E-2</v>
      </c>
      <c r="D19" s="26"/>
    </row>
    <row r="20" spans="1:4" ht="14.95" thickBot="1" x14ac:dyDescent="0.35">
      <c r="A20" s="24" t="str">
        <f>+'Next 50 ETF'!A5</f>
        <v>Adani</v>
      </c>
      <c r="B20" s="24"/>
      <c r="C20" s="25">
        <v>4.5100000000000001E-2</v>
      </c>
      <c r="D20" s="26"/>
    </row>
    <row r="21" spans="1:4" ht="14.95" thickBot="1" x14ac:dyDescent="0.35">
      <c r="A21" s="24" t="str">
        <f>+'Next 50 ETF'!A6</f>
        <v>Divis Labs</v>
      </c>
      <c r="B21" s="24"/>
      <c r="C21" s="25">
        <v>3.4099999999999998E-2</v>
      </c>
      <c r="D21" s="26"/>
    </row>
    <row r="22" spans="1:4" ht="14.95" thickBot="1" x14ac:dyDescent="0.35">
      <c r="A22" s="24" t="str">
        <f>+'Next 50 ETF'!A7</f>
        <v>TVS Iyengar</v>
      </c>
      <c r="B22" s="24"/>
      <c r="C22" s="32">
        <v>3.3700000000000001E-2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10.75</v>
      </c>
    </row>
    <row r="27" spans="1:4" ht="14.95" x14ac:dyDescent="0.35">
      <c r="A27" s="10" t="s">
        <v>100</v>
      </c>
      <c r="B27" s="11">
        <v>8.41</v>
      </c>
    </row>
    <row r="28" spans="1:4" ht="14.95" x14ac:dyDescent="0.35">
      <c r="A28" s="10" t="s">
        <v>40</v>
      </c>
      <c r="B28" s="11">
        <v>6.11</v>
      </c>
    </row>
    <row r="29" spans="1:4" ht="14.95" x14ac:dyDescent="0.35">
      <c r="A29" s="10" t="s">
        <v>53</v>
      </c>
      <c r="B29" s="11">
        <v>6.08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73B0-2A06-42F1-831D-AE6CAF0DEDBD}">
  <dimension ref="A1:B7"/>
  <sheetViews>
    <sheetView workbookViewId="0">
      <selection activeCell="AA37" sqref="AA37"/>
    </sheetView>
  </sheetViews>
  <sheetFormatPr defaultRowHeight="14.4" x14ac:dyDescent="0.3"/>
  <sheetData>
    <row r="1" spans="1:2" x14ac:dyDescent="0.3">
      <c r="A1" s="18" t="s">
        <v>269</v>
      </c>
      <c r="B1" s="19">
        <v>21.553691000000001</v>
      </c>
    </row>
    <row r="2" spans="1:2" x14ac:dyDescent="0.3">
      <c r="A2" s="18" t="s">
        <v>271</v>
      </c>
      <c r="B2" s="19">
        <v>5.6743800000000002</v>
      </c>
    </row>
    <row r="3" spans="1:2" x14ac:dyDescent="0.3">
      <c r="A3" s="18" t="s">
        <v>285</v>
      </c>
      <c r="B3" s="19">
        <v>4.8590530000000003</v>
      </c>
    </row>
    <row r="4" spans="1:2" x14ac:dyDescent="0.3">
      <c r="A4" s="18" t="s">
        <v>277</v>
      </c>
      <c r="B4" s="19">
        <v>4.5723009999999995</v>
      </c>
    </row>
    <row r="5" spans="1:2" x14ac:dyDescent="0.3">
      <c r="A5" s="18" t="s">
        <v>303</v>
      </c>
      <c r="B5" s="19">
        <v>4.5119790000000002</v>
      </c>
    </row>
    <row r="6" spans="1:2" x14ac:dyDescent="0.3">
      <c r="A6" s="18" t="s">
        <v>307</v>
      </c>
      <c r="B6" s="19">
        <v>3.4069669999999999</v>
      </c>
    </row>
    <row r="7" spans="1:2" x14ac:dyDescent="0.3">
      <c r="A7" s="18" t="s">
        <v>308</v>
      </c>
      <c r="B7" s="19">
        <v>3.374466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C19" sqref="C19:D19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7" t="s">
        <v>261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111</v>
      </c>
      <c r="B4" s="8" t="s">
        <v>112</v>
      </c>
      <c r="C4" s="8" t="s">
        <v>97</v>
      </c>
      <c r="D4" s="17" t="s">
        <v>262</v>
      </c>
    </row>
    <row r="5" spans="1:4" x14ac:dyDescent="0.3">
      <c r="A5" s="8" t="s">
        <v>74</v>
      </c>
      <c r="B5" s="8" t="s">
        <v>75</v>
      </c>
      <c r="C5" s="8" t="s">
        <v>73</v>
      </c>
      <c r="D5" s="17" t="s">
        <v>263</v>
      </c>
    </row>
    <row r="6" spans="1:4" ht="26.05" x14ac:dyDescent="0.3">
      <c r="A6" s="8" t="s">
        <v>149</v>
      </c>
      <c r="B6" s="8" t="s">
        <v>150</v>
      </c>
      <c r="C6" s="8" t="s">
        <v>40</v>
      </c>
      <c r="D6" s="17" t="s">
        <v>264</v>
      </c>
    </row>
    <row r="7" spans="1:4" x14ac:dyDescent="0.3">
      <c r="A7" s="8" t="s">
        <v>244</v>
      </c>
      <c r="B7" s="8" t="s">
        <v>245</v>
      </c>
      <c r="C7" s="8" t="s">
        <v>59</v>
      </c>
      <c r="D7" s="17" t="s">
        <v>265</v>
      </c>
    </row>
    <row r="8" spans="1:4" x14ac:dyDescent="0.3">
      <c r="A8" s="8" t="s">
        <v>246</v>
      </c>
      <c r="B8" s="8" t="s">
        <v>247</v>
      </c>
      <c r="C8" s="8" t="s">
        <v>248</v>
      </c>
      <c r="D8" s="17" t="s">
        <v>266</v>
      </c>
    </row>
    <row r="9" spans="1:4" x14ac:dyDescent="0.3">
      <c r="A9" s="8" t="s">
        <v>249</v>
      </c>
      <c r="B9" s="8" t="s">
        <v>250</v>
      </c>
      <c r="C9" s="8" t="s">
        <v>53</v>
      </c>
      <c r="D9" s="17" t="s">
        <v>267</v>
      </c>
    </row>
    <row r="10" spans="1:4" x14ac:dyDescent="0.3">
      <c r="A10" s="8" t="s">
        <v>251</v>
      </c>
      <c r="B10" s="8" t="s">
        <v>252</v>
      </c>
      <c r="C10" s="8" t="s">
        <v>253</v>
      </c>
      <c r="D10" s="17" t="s">
        <v>268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8" t="s">
        <v>20</v>
      </c>
      <c r="B14" s="29"/>
      <c r="C14" s="29"/>
      <c r="D14" s="30"/>
    </row>
    <row r="15" spans="1:4" ht="14.95" thickBot="1" x14ac:dyDescent="0.35">
      <c r="A15" s="20" t="s">
        <v>18</v>
      </c>
      <c r="B15" s="21"/>
      <c r="C15" s="22" t="s">
        <v>19</v>
      </c>
      <c r="D15" s="23"/>
    </row>
    <row r="16" spans="1:4" ht="14.95" thickBot="1" x14ac:dyDescent="0.35">
      <c r="A16" s="24" t="str">
        <f>+'Nifty 50 Index'!A1</f>
        <v>PSU</v>
      </c>
      <c r="B16" s="24"/>
      <c r="C16" s="25">
        <v>0.2167</v>
      </c>
      <c r="D16" s="26"/>
    </row>
    <row r="17" spans="1:4" ht="14.95" thickBot="1" x14ac:dyDescent="0.35">
      <c r="A17" s="24" t="str">
        <f>+'Nifty 50 Index'!A2</f>
        <v>Tata</v>
      </c>
      <c r="B17" s="24"/>
      <c r="C17" s="25">
        <v>5.7099999999999998E-2</v>
      </c>
      <c r="D17" s="26"/>
    </row>
    <row r="18" spans="1:4" ht="14.95" thickBot="1" x14ac:dyDescent="0.35">
      <c r="A18" s="24" t="str">
        <f>+'Nifty 50 Index'!A3</f>
        <v>Interglobe</v>
      </c>
      <c r="B18" s="24"/>
      <c r="C18" s="25">
        <v>4.8800000000000003E-2</v>
      </c>
      <c r="D18" s="26"/>
    </row>
    <row r="19" spans="1:4" ht="14.95" thickBot="1" x14ac:dyDescent="0.35">
      <c r="A19" s="24" t="str">
        <f>+'Nifty 50 Index'!A4</f>
        <v>Murugappa Chettiar</v>
      </c>
      <c r="B19" s="24"/>
      <c r="C19" s="25">
        <v>4.5999999999999999E-2</v>
      </c>
      <c r="D19" s="26"/>
    </row>
    <row r="20" spans="1:4" ht="14.95" thickBot="1" x14ac:dyDescent="0.35">
      <c r="A20" s="24" t="str">
        <f>+'Nifty 50 Index'!A5</f>
        <v>Adani</v>
      </c>
      <c r="B20" s="24"/>
      <c r="C20" s="25">
        <v>4.5400000000000003E-2</v>
      </c>
      <c r="D20" s="26"/>
    </row>
    <row r="21" spans="1:4" ht="14.95" thickBot="1" x14ac:dyDescent="0.35">
      <c r="A21" s="24" t="str">
        <f>+'Nifty 50 Index'!A6</f>
        <v>Divis Labs</v>
      </c>
      <c r="B21" s="24"/>
      <c r="C21" s="25">
        <v>3.4200000000000001E-2</v>
      </c>
      <c r="D21" s="26"/>
    </row>
    <row r="22" spans="1:4" ht="14.95" thickBot="1" x14ac:dyDescent="0.35">
      <c r="A22" s="24" t="str">
        <f>+'Nifty 50 Index'!A7</f>
        <v>TVS Iyengar</v>
      </c>
      <c r="B22" s="24"/>
      <c r="C22" s="32">
        <v>3.39E-2</v>
      </c>
      <c r="D22" s="33"/>
    </row>
    <row r="23" spans="1:4" ht="14.95" thickBot="1" x14ac:dyDescent="0.35"/>
    <row r="24" spans="1:4" ht="14.95" thickBot="1" x14ac:dyDescent="0.35">
      <c r="A24" s="31" t="s">
        <v>22</v>
      </c>
      <c r="B24" s="23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10.83</v>
      </c>
    </row>
    <row r="27" spans="1:4" ht="14.95" x14ac:dyDescent="0.35">
      <c r="A27" s="10" t="s">
        <v>100</v>
      </c>
      <c r="B27" s="11">
        <v>8.4499999999999993</v>
      </c>
    </row>
    <row r="28" spans="1:4" ht="14.95" x14ac:dyDescent="0.35">
      <c r="A28" s="10" t="s">
        <v>40</v>
      </c>
      <c r="B28" s="11">
        <v>6.14</v>
      </c>
    </row>
    <row r="29" spans="1:4" ht="14.95" x14ac:dyDescent="0.35">
      <c r="A29" s="10" t="s">
        <v>53</v>
      </c>
      <c r="B29" s="11">
        <v>6.1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3E37-9E91-4F06-9724-30B57BE9D72C}">
  <dimension ref="A1:B7"/>
  <sheetViews>
    <sheetView workbookViewId="0">
      <selection activeCell="U50" sqref="U50"/>
    </sheetView>
  </sheetViews>
  <sheetFormatPr defaultRowHeight="14.4" x14ac:dyDescent="0.3"/>
  <sheetData>
    <row r="1" spans="1:2" x14ac:dyDescent="0.3">
      <c r="A1" s="18" t="s">
        <v>269</v>
      </c>
      <c r="B1" s="19">
        <v>21.670687999999998</v>
      </c>
    </row>
    <row r="2" spans="1:2" x14ac:dyDescent="0.3">
      <c r="A2" s="18" t="s">
        <v>271</v>
      </c>
      <c r="B2" s="19">
        <v>5.7055690000000006</v>
      </c>
    </row>
    <row r="3" spans="1:2" x14ac:dyDescent="0.3">
      <c r="A3" s="18" t="s">
        <v>285</v>
      </c>
      <c r="B3" s="19">
        <v>4.8761099999999997</v>
      </c>
    </row>
    <row r="4" spans="1:2" x14ac:dyDescent="0.3">
      <c r="A4" s="18" t="s">
        <v>277</v>
      </c>
      <c r="B4" s="19">
        <v>4.5967370000000001</v>
      </c>
    </row>
    <row r="5" spans="1:2" x14ac:dyDescent="0.3">
      <c r="A5" s="18" t="s">
        <v>303</v>
      </c>
      <c r="B5" s="19">
        <v>4.5371559999999995</v>
      </c>
    </row>
    <row r="6" spans="1:2" x14ac:dyDescent="0.3">
      <c r="A6" s="18" t="s">
        <v>307</v>
      </c>
      <c r="B6" s="19">
        <v>3.424363</v>
      </c>
    </row>
    <row r="7" spans="1:2" x14ac:dyDescent="0.3">
      <c r="A7" s="18" t="s">
        <v>308</v>
      </c>
      <c r="B7" s="19">
        <v>3.3894739999999999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7"/>
  <sheetViews>
    <sheetView workbookViewId="0">
      <selection activeCell="B23" sqref="B23"/>
    </sheetView>
  </sheetViews>
  <sheetFormatPr defaultRowHeight="14.4" x14ac:dyDescent="0.3"/>
  <cols>
    <col min="1" max="1" width="16.59765625" bestFit="1" customWidth="1"/>
  </cols>
  <sheetData>
    <row r="1" spans="1:2" x14ac:dyDescent="0.3">
      <c r="A1" s="7" t="s">
        <v>24</v>
      </c>
      <c r="B1" s="6">
        <v>15.88</v>
      </c>
    </row>
    <row r="2" spans="1:2" x14ac:dyDescent="0.3">
      <c r="A2" s="7" t="s">
        <v>25</v>
      </c>
      <c r="B2" s="6">
        <v>10.41</v>
      </c>
    </row>
    <row r="3" spans="1:2" x14ac:dyDescent="0.3">
      <c r="A3" s="7" t="s">
        <v>26</v>
      </c>
      <c r="B3" s="6">
        <v>8.42</v>
      </c>
    </row>
    <row r="4" spans="1:2" x14ac:dyDescent="0.3">
      <c r="A4" s="7" t="s">
        <v>27</v>
      </c>
      <c r="B4" s="6">
        <v>7.63</v>
      </c>
    </row>
    <row r="5" spans="1:2" x14ac:dyDescent="0.3">
      <c r="A5" s="7" t="s">
        <v>28</v>
      </c>
      <c r="B5" s="6">
        <v>6.94</v>
      </c>
    </row>
    <row r="6" spans="1:2" x14ac:dyDescent="0.3">
      <c r="A6" s="7" t="s">
        <v>29</v>
      </c>
      <c r="B6" s="6">
        <v>4.46</v>
      </c>
    </row>
    <row r="7" spans="1:2" x14ac:dyDescent="0.3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CD88-1044-4BE1-AB4F-A7EA8FD9AD4B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269</v>
      </c>
      <c r="B1" s="19">
        <v>7.0631280000000016</v>
      </c>
    </row>
    <row r="2" spans="1:2" x14ac:dyDescent="0.3">
      <c r="A2" s="18" t="s">
        <v>276</v>
      </c>
      <c r="B2" s="19">
        <v>3.4941490000000002</v>
      </c>
    </row>
    <row r="3" spans="1:2" x14ac:dyDescent="0.3">
      <c r="A3" s="18" t="s">
        <v>277</v>
      </c>
      <c r="B3" s="19">
        <v>2.0731999999999999</v>
      </c>
    </row>
    <row r="4" spans="1:2" x14ac:dyDescent="0.3">
      <c r="A4" s="18" t="s">
        <v>278</v>
      </c>
      <c r="B4" s="19">
        <v>2.0034149999999999</v>
      </c>
    </row>
    <row r="5" spans="1:2" x14ac:dyDescent="0.3">
      <c r="A5" s="18" t="s">
        <v>279</v>
      </c>
      <c r="B5" s="19">
        <v>1.6373139999999999</v>
      </c>
    </row>
    <row r="6" spans="1:2" x14ac:dyDescent="0.3">
      <c r="A6" s="18" t="s">
        <v>280</v>
      </c>
      <c r="B6" s="19">
        <v>1.3735740000000001</v>
      </c>
    </row>
    <row r="7" spans="1:2" x14ac:dyDescent="0.3">
      <c r="A7" s="18" t="s">
        <v>281</v>
      </c>
      <c r="B7" s="19">
        <v>1.3482499999999999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D42" sqref="D42"/>
    </sheetView>
  </sheetViews>
  <sheetFormatPr defaultRowHeight="14.4" x14ac:dyDescent="0.3"/>
  <cols>
    <col min="1" max="1" width="20" customWidth="1"/>
    <col min="2" max="2" width="43.09765625" bestFit="1" customWidth="1"/>
    <col min="3" max="3" width="16.09765625" customWidth="1"/>
    <col min="4" max="4" width="20.8984375" customWidth="1"/>
  </cols>
  <sheetData>
    <row r="1" spans="1:4" ht="14.95" thickBot="1" x14ac:dyDescent="0.35">
      <c r="A1" s="27" t="s">
        <v>44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48</v>
      </c>
      <c r="B4" s="8" t="s">
        <v>49</v>
      </c>
      <c r="C4" s="8" t="s">
        <v>17</v>
      </c>
      <c r="D4" s="17" t="s">
        <v>179</v>
      </c>
    </row>
    <row r="5" spans="1:4" x14ac:dyDescent="0.3">
      <c r="A5" s="8" t="s">
        <v>15</v>
      </c>
      <c r="B5" s="8" t="s">
        <v>16</v>
      </c>
      <c r="C5" s="8" t="s">
        <v>17</v>
      </c>
      <c r="D5" s="17" t="s">
        <v>180</v>
      </c>
    </row>
    <row r="6" spans="1:4" x14ac:dyDescent="0.3">
      <c r="A6" s="8" t="s">
        <v>45</v>
      </c>
      <c r="B6" s="8" t="s">
        <v>46</v>
      </c>
      <c r="C6" s="8" t="s">
        <v>47</v>
      </c>
      <c r="D6" s="17" t="s">
        <v>181</v>
      </c>
    </row>
    <row r="7" spans="1:4" x14ac:dyDescent="0.3">
      <c r="A7" s="8" t="s">
        <v>52</v>
      </c>
      <c r="B7" s="8" t="s">
        <v>107</v>
      </c>
      <c r="C7" s="8" t="s">
        <v>53</v>
      </c>
      <c r="D7" s="17" t="s">
        <v>182</v>
      </c>
    </row>
    <row r="8" spans="1:4" ht="26.05" x14ac:dyDescent="0.3">
      <c r="A8" s="8" t="s">
        <v>50</v>
      </c>
      <c r="B8" s="8" t="s">
        <v>51</v>
      </c>
      <c r="C8" s="8" t="s">
        <v>39</v>
      </c>
      <c r="D8" s="17" t="s">
        <v>183</v>
      </c>
    </row>
    <row r="9" spans="1:4" x14ac:dyDescent="0.3">
      <c r="A9" s="8" t="s">
        <v>54</v>
      </c>
      <c r="B9" s="8" t="s">
        <v>55</v>
      </c>
      <c r="C9" s="8" t="s">
        <v>53</v>
      </c>
      <c r="D9" s="17" t="s">
        <v>151</v>
      </c>
    </row>
    <row r="10" spans="1:4" ht="26.05" x14ac:dyDescent="0.3">
      <c r="A10" s="8" t="s">
        <v>177</v>
      </c>
      <c r="B10" s="8" t="s">
        <v>178</v>
      </c>
      <c r="C10" s="8" t="s">
        <v>39</v>
      </c>
      <c r="D10" s="17" t="s">
        <v>184</v>
      </c>
    </row>
    <row r="12" spans="1:4" ht="14.95" thickBot="1" x14ac:dyDescent="0.35"/>
    <row r="13" spans="1:4" ht="14.95" thickBot="1" x14ac:dyDescent="0.35">
      <c r="A13" s="28" t="s">
        <v>20</v>
      </c>
      <c r="B13" s="29"/>
      <c r="C13" s="29"/>
      <c r="D13" s="30"/>
    </row>
    <row r="14" spans="1:4" ht="14.95" thickBot="1" x14ac:dyDescent="0.35">
      <c r="A14" s="20" t="s">
        <v>18</v>
      </c>
      <c r="B14" s="21"/>
      <c r="C14" s="22" t="s">
        <v>19</v>
      </c>
      <c r="D14" s="23"/>
    </row>
    <row r="15" spans="1:4" ht="14.95" thickBot="1" x14ac:dyDescent="0.35">
      <c r="A15" s="24" t="str">
        <f>+'Non cyl '!A1</f>
        <v>Tata</v>
      </c>
      <c r="B15" s="24"/>
      <c r="C15" s="25">
        <v>0.1923</v>
      </c>
      <c r="D15" s="26"/>
    </row>
    <row r="16" spans="1:4" ht="14.95" thickBot="1" x14ac:dyDescent="0.35">
      <c r="A16" s="24" t="str">
        <f>+'Non cyl '!A2</f>
        <v>Hindustan Unilever - MNC</v>
      </c>
      <c r="B16" s="24"/>
      <c r="C16" s="25">
        <v>0.1002</v>
      </c>
      <c r="D16" s="26"/>
    </row>
    <row r="17" spans="1:4" ht="14.95" thickBot="1" x14ac:dyDescent="0.35">
      <c r="A17" s="24" t="str">
        <f>+'Non cyl '!A3</f>
        <v>ITC - MNC</v>
      </c>
      <c r="B17" s="24"/>
      <c r="C17" s="25">
        <v>9.64E-2</v>
      </c>
      <c r="D17" s="26"/>
    </row>
    <row r="18" spans="1:4" ht="14.95" thickBot="1" x14ac:dyDescent="0.35">
      <c r="A18" s="24" t="str">
        <f>+'Non cyl '!A4</f>
        <v>Bharti</v>
      </c>
      <c r="B18" s="24"/>
      <c r="C18" s="25">
        <v>9.4100000000000003E-2</v>
      </c>
      <c r="D18" s="26"/>
    </row>
    <row r="19" spans="1:4" ht="14.95" thickBot="1" x14ac:dyDescent="0.35">
      <c r="A19" s="24" t="str">
        <f>+'Non cyl '!A5</f>
        <v>Asian Paints</v>
      </c>
      <c r="B19" s="24"/>
      <c r="C19" s="25">
        <v>4.8399999999999999E-2</v>
      </c>
      <c r="D19" s="26"/>
    </row>
    <row r="20" spans="1:4" ht="14.95" thickBot="1" x14ac:dyDescent="0.35">
      <c r="A20" s="24" t="str">
        <f>+'Non cyl '!A6</f>
        <v>Interglobe</v>
      </c>
      <c r="B20" s="24"/>
      <c r="C20" s="25">
        <v>4.7100000000000003E-2</v>
      </c>
      <c r="D20" s="26"/>
    </row>
    <row r="21" spans="1:4" ht="14.95" thickBot="1" x14ac:dyDescent="0.35">
      <c r="A21" s="24" t="str">
        <f>+'Non cyl '!A7</f>
        <v>Nestle India - MNC</v>
      </c>
      <c r="B21" s="24"/>
      <c r="C21" s="32">
        <v>3.5200000000000002E-2</v>
      </c>
      <c r="D21" s="33"/>
    </row>
    <row r="22" spans="1:4" ht="14.95" thickBot="1" x14ac:dyDescent="0.35"/>
    <row r="23" spans="1:4" ht="14.95" thickBot="1" x14ac:dyDescent="0.35">
      <c r="A23" s="31" t="s">
        <v>22</v>
      </c>
      <c r="B23" s="23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53</v>
      </c>
      <c r="B25" s="11">
        <v>20.81</v>
      </c>
    </row>
    <row r="26" spans="1:4" ht="14.95" x14ac:dyDescent="0.35">
      <c r="A26" s="10" t="s">
        <v>17</v>
      </c>
      <c r="B26" s="11">
        <v>19.66</v>
      </c>
    </row>
    <row r="27" spans="1:4" ht="14.95" x14ac:dyDescent="0.35">
      <c r="A27" s="10" t="s">
        <v>39</v>
      </c>
      <c r="B27" s="11">
        <v>17.829999999999998</v>
      </c>
    </row>
    <row r="28" spans="1:4" ht="14.95" x14ac:dyDescent="0.35">
      <c r="A28" s="10" t="s">
        <v>47</v>
      </c>
      <c r="B28" s="11">
        <v>10.94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BCD2-5F41-4684-82A4-87633F6B09B5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271</v>
      </c>
      <c r="B1" s="19">
        <v>19.234691999999999</v>
      </c>
    </row>
    <row r="2" spans="1:2" x14ac:dyDescent="0.3">
      <c r="A2" s="18" t="s">
        <v>282</v>
      </c>
      <c r="B2" s="19">
        <v>10.024552999999999</v>
      </c>
    </row>
    <row r="3" spans="1:2" x14ac:dyDescent="0.3">
      <c r="A3" s="18" t="s">
        <v>283</v>
      </c>
      <c r="B3" s="19">
        <v>9.6386500000000002</v>
      </c>
    </row>
    <row r="4" spans="1:2" x14ac:dyDescent="0.3">
      <c r="A4" s="18" t="s">
        <v>274</v>
      </c>
      <c r="B4" s="19">
        <v>9.4111229999999999</v>
      </c>
    </row>
    <row r="5" spans="1:2" x14ac:dyDescent="0.3">
      <c r="A5" s="18" t="s">
        <v>284</v>
      </c>
      <c r="B5" s="19">
        <v>4.8391570000000002</v>
      </c>
    </row>
    <row r="6" spans="1:2" x14ac:dyDescent="0.3">
      <c r="A6" s="18" t="s">
        <v>285</v>
      </c>
      <c r="B6" s="19">
        <v>4.7053890000000003</v>
      </c>
    </row>
    <row r="7" spans="1:2" x14ac:dyDescent="0.3">
      <c r="A7" s="18" t="s">
        <v>286</v>
      </c>
      <c r="B7" s="19">
        <v>3.5210499999999998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C25" sqref="C25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27" t="s">
        <v>56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62</v>
      </c>
      <c r="B4" s="8" t="s">
        <v>63</v>
      </c>
      <c r="C4" s="8" t="s">
        <v>59</v>
      </c>
      <c r="D4" s="17" t="s">
        <v>187</v>
      </c>
    </row>
    <row r="5" spans="1:4" x14ac:dyDescent="0.3">
      <c r="A5" s="8" t="s">
        <v>60</v>
      </c>
      <c r="B5" s="8" t="s">
        <v>61</v>
      </c>
      <c r="C5" s="8" t="s">
        <v>59</v>
      </c>
      <c r="D5" s="17" t="s">
        <v>188</v>
      </c>
    </row>
    <row r="6" spans="1:4" x14ac:dyDescent="0.3">
      <c r="A6" s="8" t="s">
        <v>64</v>
      </c>
      <c r="B6" s="8" t="s">
        <v>65</v>
      </c>
      <c r="C6" s="8" t="s">
        <v>59</v>
      </c>
      <c r="D6" s="17" t="s">
        <v>189</v>
      </c>
    </row>
    <row r="7" spans="1:4" x14ac:dyDescent="0.3">
      <c r="A7" s="8" t="s">
        <v>57</v>
      </c>
      <c r="B7" s="8" t="s">
        <v>58</v>
      </c>
      <c r="C7" s="8" t="s">
        <v>59</v>
      </c>
      <c r="D7" s="17" t="s">
        <v>190</v>
      </c>
    </row>
    <row r="8" spans="1:4" ht="26.05" x14ac:dyDescent="0.3">
      <c r="A8" s="8" t="s">
        <v>115</v>
      </c>
      <c r="B8" s="8" t="s">
        <v>116</v>
      </c>
      <c r="C8" s="8" t="s">
        <v>43</v>
      </c>
      <c r="D8" s="17" t="s">
        <v>191</v>
      </c>
    </row>
    <row r="9" spans="1:4" ht="26.05" x14ac:dyDescent="0.3">
      <c r="A9" s="8" t="s">
        <v>185</v>
      </c>
      <c r="B9" s="8" t="s">
        <v>186</v>
      </c>
      <c r="C9" s="8" t="s">
        <v>43</v>
      </c>
      <c r="D9" s="17" t="s">
        <v>192</v>
      </c>
    </row>
    <row r="10" spans="1:4" ht="26.05" x14ac:dyDescent="0.3">
      <c r="A10" s="8" t="s">
        <v>141</v>
      </c>
      <c r="B10" s="8" t="s">
        <v>142</v>
      </c>
      <c r="C10" s="8" t="s">
        <v>143</v>
      </c>
      <c r="D10" s="17" t="s">
        <v>193</v>
      </c>
    </row>
    <row r="12" spans="1:4" ht="14.95" thickBot="1" x14ac:dyDescent="0.35"/>
    <row r="13" spans="1:4" ht="14.95" thickBot="1" x14ac:dyDescent="0.35">
      <c r="A13" s="28" t="s">
        <v>20</v>
      </c>
      <c r="B13" s="29"/>
      <c r="C13" s="29"/>
      <c r="D13" s="30"/>
    </row>
    <row r="14" spans="1:4" ht="14.95" thickBot="1" x14ac:dyDescent="0.35">
      <c r="A14" s="20" t="s">
        <v>18</v>
      </c>
      <c r="B14" s="21"/>
      <c r="C14" s="22" t="s">
        <v>19</v>
      </c>
      <c r="D14" s="23"/>
    </row>
    <row r="15" spans="1:4" ht="14.95" thickBot="1" x14ac:dyDescent="0.35">
      <c r="A15" s="34" t="str">
        <f>+'EV ETF '!A1</f>
        <v>Tata</v>
      </c>
      <c r="B15" s="35"/>
      <c r="C15" s="25">
        <v>0.16059999999999999</v>
      </c>
      <c r="D15" s="26"/>
    </row>
    <row r="16" spans="1:4" ht="14.95" thickBot="1" x14ac:dyDescent="0.35">
      <c r="A16" s="34" t="str">
        <f>+'EV ETF '!A2</f>
        <v>Maruti Suzuki - MNC</v>
      </c>
      <c r="B16" s="35"/>
      <c r="C16" s="25">
        <v>9.0800000000000006E-2</v>
      </c>
      <c r="D16" s="26"/>
    </row>
    <row r="17" spans="1:4" ht="14.95" thickBot="1" x14ac:dyDescent="0.35">
      <c r="A17" s="34" t="str">
        <f>+'EV ETF '!A3</f>
        <v>Bajaj</v>
      </c>
      <c r="B17" s="35"/>
      <c r="C17" s="25">
        <v>8.0600000000000005E-2</v>
      </c>
      <c r="D17" s="26"/>
    </row>
    <row r="18" spans="1:4" ht="14.95" thickBot="1" x14ac:dyDescent="0.35">
      <c r="A18" s="34" t="str">
        <f>+'EV ETF '!A4</f>
        <v>Mahindra &amp; Mahindra</v>
      </c>
      <c r="B18" s="35"/>
      <c r="C18" s="25">
        <v>7.8E-2</v>
      </c>
      <c r="D18" s="26"/>
    </row>
    <row r="19" spans="1:4" ht="14.95" thickBot="1" x14ac:dyDescent="0.35">
      <c r="A19" s="34" t="str">
        <f>+'EV ETF '!A5</f>
        <v>Bosch - MNC</v>
      </c>
      <c r="B19" s="35"/>
      <c r="C19" s="25">
        <v>4.9299999999999997E-2</v>
      </c>
      <c r="D19" s="26"/>
    </row>
    <row r="20" spans="1:4" ht="14.95" thickBot="1" x14ac:dyDescent="0.35">
      <c r="A20" s="34" t="str">
        <f>+'EV ETF '!A6</f>
        <v>Murugappa Chettiar</v>
      </c>
      <c r="B20" s="35"/>
      <c r="C20" s="25">
        <v>4.7300000000000002E-2</v>
      </c>
      <c r="D20" s="26"/>
    </row>
    <row r="21" spans="1:4" ht="14.95" thickBot="1" x14ac:dyDescent="0.35">
      <c r="A21" s="34" t="str">
        <f>+'EV ETF '!A7</f>
        <v>Nirmal Kumar Minda</v>
      </c>
      <c r="B21" s="35"/>
      <c r="C21" s="32">
        <v>4.6699999999999998E-2</v>
      </c>
      <c r="D21" s="33"/>
    </row>
    <row r="22" spans="1:4" ht="14.95" thickBot="1" x14ac:dyDescent="0.35"/>
    <row r="23" spans="1:4" ht="14.95" thickBot="1" x14ac:dyDescent="0.35">
      <c r="A23" s="31" t="s">
        <v>22</v>
      </c>
      <c r="B23" s="23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59</v>
      </c>
      <c r="B25" s="11">
        <v>38.86</v>
      </c>
    </row>
    <row r="26" spans="1:4" ht="14.95" x14ac:dyDescent="0.35">
      <c r="A26" s="10" t="s">
        <v>43</v>
      </c>
      <c r="B26" s="11">
        <v>29.32</v>
      </c>
    </row>
    <row r="27" spans="1:4" ht="14.95" x14ac:dyDescent="0.35">
      <c r="A27" s="10" t="s">
        <v>66</v>
      </c>
      <c r="B27" s="11">
        <v>7.92</v>
      </c>
    </row>
    <row r="28" spans="1:4" ht="14.95" x14ac:dyDescent="0.35">
      <c r="A28" s="10" t="s">
        <v>14</v>
      </c>
      <c r="B28" s="11">
        <v>6.87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FB1D-2D80-4AD8-8DCC-66808748352F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271</v>
      </c>
      <c r="B1" s="19">
        <v>16.055657</v>
      </c>
    </row>
    <row r="2" spans="1:2" x14ac:dyDescent="0.3">
      <c r="A2" s="18" t="s">
        <v>287</v>
      </c>
      <c r="B2" s="19">
        <v>9.0798260000000006</v>
      </c>
    </row>
    <row r="3" spans="1:2" x14ac:dyDescent="0.3">
      <c r="A3" s="18" t="s">
        <v>288</v>
      </c>
      <c r="B3" s="19">
        <v>8.0634169999999994</v>
      </c>
    </row>
    <row r="4" spans="1:2" x14ac:dyDescent="0.3">
      <c r="A4" s="18" t="s">
        <v>289</v>
      </c>
      <c r="B4" s="19">
        <v>7.7982230000000001</v>
      </c>
    </row>
    <row r="5" spans="1:2" x14ac:dyDescent="0.3">
      <c r="A5" s="18" t="s">
        <v>290</v>
      </c>
      <c r="B5" s="19">
        <v>4.9317739999999999</v>
      </c>
    </row>
    <row r="6" spans="1:2" x14ac:dyDescent="0.3">
      <c r="A6" s="18" t="s">
        <v>277</v>
      </c>
      <c r="B6" s="19">
        <v>4.72926</v>
      </c>
    </row>
    <row r="7" spans="1:2" x14ac:dyDescent="0.3">
      <c r="A7" s="18" t="s">
        <v>291</v>
      </c>
      <c r="B7" s="19">
        <v>4.6684489999999998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A22" sqref="A22:B22"/>
    </sheetView>
  </sheetViews>
  <sheetFormatPr defaultRowHeight="14.4" x14ac:dyDescent="0.3"/>
  <cols>
    <col min="1" max="1" width="21.59765625" bestFit="1" customWidth="1"/>
    <col min="2" max="2" width="52.296875" customWidth="1"/>
    <col min="3" max="3" width="18.296875" customWidth="1"/>
    <col min="4" max="4" width="15.09765625" bestFit="1" customWidth="1"/>
  </cols>
  <sheetData>
    <row r="1" spans="1:4" ht="14.95" thickBot="1" x14ac:dyDescent="0.35">
      <c r="A1" s="27" t="s">
        <v>109</v>
      </c>
      <c r="B1" s="27"/>
      <c r="C1" s="27"/>
      <c r="D1" s="27"/>
    </row>
    <row r="2" spans="1:4" x14ac:dyDescent="0.3">
      <c r="A2" s="28" t="s">
        <v>21</v>
      </c>
      <c r="B2" s="29"/>
      <c r="C2" s="29"/>
      <c r="D2" s="30"/>
    </row>
    <row r="3" spans="1:4" x14ac:dyDescent="0.3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">
      <c r="A4" s="8" t="s">
        <v>194</v>
      </c>
      <c r="B4" s="8" t="s">
        <v>110</v>
      </c>
      <c r="C4" s="8"/>
      <c r="D4" s="17" t="s">
        <v>195</v>
      </c>
    </row>
    <row r="5" spans="1:4" x14ac:dyDescent="0.3">
      <c r="A5" s="8"/>
      <c r="B5" s="8"/>
      <c r="C5" s="15"/>
      <c r="D5" s="9"/>
    </row>
    <row r="6" spans="1:4" x14ac:dyDescent="0.3">
      <c r="A6" s="15"/>
      <c r="B6" s="15"/>
      <c r="C6" s="15"/>
      <c r="D6" s="16"/>
    </row>
    <row r="7" spans="1:4" x14ac:dyDescent="0.3">
      <c r="A7" s="15"/>
      <c r="B7" s="15"/>
      <c r="C7" s="15"/>
      <c r="D7" s="16"/>
    </row>
    <row r="8" spans="1:4" x14ac:dyDescent="0.3">
      <c r="A8" s="15"/>
      <c r="B8" s="15"/>
      <c r="C8" s="15"/>
      <c r="D8" s="16"/>
    </row>
    <row r="9" spans="1:4" x14ac:dyDescent="0.3">
      <c r="A9" s="15"/>
      <c r="B9" s="15"/>
      <c r="C9" s="15"/>
      <c r="D9" s="16"/>
    </row>
    <row r="11" spans="1:4" ht="14.95" thickBot="1" x14ac:dyDescent="0.35"/>
    <row r="12" spans="1:4" ht="14.95" thickBot="1" x14ac:dyDescent="0.35">
      <c r="A12" s="28" t="s">
        <v>20</v>
      </c>
      <c r="B12" s="29"/>
      <c r="C12" s="29"/>
      <c r="D12" s="30"/>
    </row>
    <row r="13" spans="1:4" ht="14.95" thickBot="1" x14ac:dyDescent="0.35">
      <c r="A13" s="20" t="s">
        <v>18</v>
      </c>
      <c r="B13" s="21"/>
      <c r="C13" s="22" t="s">
        <v>19</v>
      </c>
      <c r="D13" s="23"/>
    </row>
    <row r="14" spans="1:4" ht="14.95" thickBot="1" x14ac:dyDescent="0.35">
      <c r="A14" s="24"/>
      <c r="B14" s="24"/>
      <c r="C14" s="25"/>
      <c r="D14" s="26"/>
    </row>
    <row r="15" spans="1:4" ht="14.95" thickBot="1" x14ac:dyDescent="0.35">
      <c r="A15" s="36"/>
      <c r="B15" s="36"/>
      <c r="C15" s="25"/>
      <c r="D15" s="26"/>
    </row>
    <row r="16" spans="1:4" ht="14.95" thickBot="1" x14ac:dyDescent="0.35">
      <c r="A16" s="37"/>
      <c r="B16" s="37"/>
      <c r="C16" s="25"/>
      <c r="D16" s="26"/>
    </row>
    <row r="17" spans="1:4" ht="14.95" thickBot="1" x14ac:dyDescent="0.35">
      <c r="A17" s="36"/>
      <c r="B17" s="36"/>
      <c r="C17" s="25"/>
      <c r="D17" s="26"/>
    </row>
    <row r="18" spans="1:4" ht="14.95" thickBot="1" x14ac:dyDescent="0.35">
      <c r="A18" s="36"/>
      <c r="B18" s="36"/>
      <c r="C18" s="25"/>
      <c r="D18" s="26"/>
    </row>
    <row r="19" spans="1:4" ht="14.95" thickBot="1" x14ac:dyDescent="0.35">
      <c r="A19" s="36"/>
      <c r="B19" s="36"/>
      <c r="C19" s="25"/>
      <c r="D19" s="26"/>
    </row>
    <row r="20" spans="1:4" ht="14.95" thickBot="1" x14ac:dyDescent="0.35">
      <c r="A20" s="36"/>
      <c r="B20" s="36"/>
      <c r="C20" s="32"/>
      <c r="D20" s="33"/>
    </row>
    <row r="21" spans="1:4" ht="14.95" thickBot="1" x14ac:dyDescent="0.35"/>
    <row r="22" spans="1:4" ht="14.95" thickBot="1" x14ac:dyDescent="0.35">
      <c r="A22" s="31" t="s">
        <v>22</v>
      </c>
      <c r="B22" s="23"/>
    </row>
    <row r="23" spans="1:4" ht="14.95" thickBot="1" x14ac:dyDescent="0.35">
      <c r="A23" s="1" t="s">
        <v>23</v>
      </c>
      <c r="B23" s="5" t="s">
        <v>19</v>
      </c>
    </row>
    <row r="24" spans="1:4" ht="14.95" x14ac:dyDescent="0.35">
      <c r="A24" s="10"/>
      <c r="B24" s="11"/>
    </row>
    <row r="25" spans="1:4" ht="14.95" x14ac:dyDescent="0.35">
      <c r="A25" s="10"/>
      <c r="B25" s="11"/>
    </row>
    <row r="26" spans="1:4" ht="14.95" x14ac:dyDescent="0.35">
      <c r="A26" s="10"/>
      <c r="B26" s="11"/>
    </row>
    <row r="27" spans="1:4" ht="14.95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IB18</vt:lpstr>
      <vt:lpstr>TMI</vt:lpstr>
      <vt:lpstr>IB20</vt:lpstr>
      <vt:lpstr>small cap </vt:lpstr>
      <vt:lpstr>IB21</vt:lpstr>
      <vt:lpstr>Non cyl </vt:lpstr>
      <vt:lpstr>IB23</vt:lpstr>
      <vt:lpstr>EV ETF </vt:lpstr>
      <vt:lpstr>IB24</vt:lpstr>
      <vt:lpstr>IB25</vt:lpstr>
      <vt:lpstr>Defence ETF </vt:lpstr>
      <vt:lpstr>IB31</vt:lpstr>
      <vt:lpstr>Railway Index </vt:lpstr>
      <vt:lpstr>IB32</vt:lpstr>
      <vt:lpstr>Railway ETF</vt:lpstr>
      <vt:lpstr>IB33</vt:lpstr>
      <vt:lpstr>Nifty 200</vt:lpstr>
      <vt:lpstr>IB35</vt:lpstr>
      <vt:lpstr>Mom 50 ETF </vt:lpstr>
      <vt:lpstr>IB40</vt:lpstr>
      <vt:lpstr>Low vol 50 ETF</vt:lpstr>
      <vt:lpstr>IB41</vt:lpstr>
      <vt:lpstr>Internet ETF</vt:lpstr>
      <vt:lpstr>IB43</vt:lpstr>
      <vt:lpstr>NIfty 50 Index </vt:lpstr>
      <vt:lpstr>IB44</vt:lpstr>
      <vt:lpstr>Nifty 50 ETf</vt:lpstr>
      <vt:lpstr>IB45</vt:lpstr>
      <vt:lpstr>Bse Power ETF</vt:lpstr>
      <vt:lpstr>IB47</vt:lpstr>
      <vt:lpstr>Next 50 ETF</vt:lpstr>
      <vt:lpstr>IB48</vt:lpstr>
      <vt:lpstr>Nifty 50 Index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Rohit Kumar</cp:lastModifiedBy>
  <dcterms:created xsi:type="dcterms:W3CDTF">2023-02-21T11:57:06Z</dcterms:created>
  <dcterms:modified xsi:type="dcterms:W3CDTF">2025-09-10T09:18:03Z</dcterms:modified>
</cp:coreProperties>
</file>