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Kumar\Downloads\"/>
    </mc:Choice>
  </mc:AlternateContent>
  <xr:revisionPtr revIDLastSave="0" documentId="13_ncr:1_{63ED7F06-C717-432A-880D-C2EC91C51462}" xr6:coauthVersionLast="47" xr6:coauthVersionMax="47" xr10:uidLastSave="{00000000-0000-0000-0000-000000000000}"/>
  <bookViews>
    <workbookView xWindow="-100" yWindow="-100" windowWidth="21467" windowHeight="11443" firstSheet="4" activeTab="8" xr2:uid="{00000000-000D-0000-FFFF-FFFF00000000}"/>
  </bookViews>
  <sheets>
    <sheet name="IB18" sheetId="2" r:id="rId1"/>
    <sheet name="TMI" sheetId="22" state="hidden" r:id="rId2"/>
    <sheet name="IB20" sheetId="4" r:id="rId3"/>
    <sheet name="small cap" sheetId="23" state="hidden" r:id="rId4"/>
    <sheet name="IB21" sheetId="6" r:id="rId5"/>
    <sheet name="NCCI" sheetId="24" state="hidden" r:id="rId6"/>
    <sheet name="IB23" sheetId="8" r:id="rId7"/>
    <sheet name="EV ETF" sheetId="25" state="hidden" r:id="rId8"/>
    <sheet name="IB24" sheetId="17" r:id="rId9"/>
    <sheet name="IB25" sheetId="10" r:id="rId10"/>
    <sheet name="DEf ETF" sheetId="26" state="hidden" r:id="rId11"/>
    <sheet name="IB31" sheetId="12" r:id="rId12"/>
    <sheet name="Railway Indec" sheetId="27" state="hidden" r:id="rId13"/>
    <sheet name="IB32" sheetId="14" r:id="rId14"/>
    <sheet name="Railway ETF" sheetId="28" state="hidden" r:id="rId15"/>
    <sheet name="IB33" sheetId="15" r:id="rId16"/>
    <sheet name="Nifty 200 ETF" sheetId="29" state="hidden" r:id="rId17"/>
    <sheet name="IB35" sheetId="16" r:id="rId18"/>
    <sheet name="MOM 50 ETF" sheetId="30" state="hidden" r:id="rId19"/>
    <sheet name="IB40" sheetId="18" r:id="rId20"/>
    <sheet name="Low vol 50 ETF" sheetId="31" state="hidden" r:id="rId21"/>
    <sheet name="IB41" sheetId="19" r:id="rId22"/>
    <sheet name="Internet ETF" sheetId="32" state="hidden" r:id="rId23"/>
    <sheet name="IB43" sheetId="20" r:id="rId24"/>
    <sheet name="NIfty 50 Index " sheetId="33" state="hidden" r:id="rId25"/>
    <sheet name="IB44" sheetId="21" r:id="rId26"/>
    <sheet name="Nifty 50 ETF" sheetId="34" state="hidden" r:id="rId27"/>
    <sheet name="Sheet1" sheetId="3" state="hidden" r:id="rId28"/>
  </sheets>
  <definedNames>
    <definedName name="XDO_?NET_ASSET_VAL?8?">'IB18'!$E$763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1" l="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<sst xmlns="http://schemas.openxmlformats.org/spreadsheetml/2006/main" count="596" uniqueCount="221">
  <si>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</si>
  <si>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</si>
  <si>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</si>
  <si>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</si>
  <si>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</si>
  <si>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</si>
  <si>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</si>
  <si>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</si>
  <si>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</si>
  <si>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</si>
  <si>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</si>
  <si>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</si>
  <si>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</si>
  <si>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</si>
  <si>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</si>
  <si>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</si>
  <si>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</si>
  <si>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</si>
  <si>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</si>
  <si>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</si>
  <si>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</si>
  <si>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</si>
  <si>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</si>
  <si>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</si>
  <si>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</si>
  <si>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</si>
  <si>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</si>
  <si>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</si>
  <si>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</si>
  <si>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</si>
  <si>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</si>
  <si>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Groww Nifty Total Market Index Fund</t>
  </si>
  <si>
    <t>Finance</t>
  </si>
  <si>
    <t>Groww Nifty Smallcap 250 Index Fund</t>
  </si>
  <si>
    <t>Capital Markets</t>
  </si>
  <si>
    <t>INE745G01035</t>
  </si>
  <si>
    <t>Multi Commodity Exchange of India Limited</t>
  </si>
  <si>
    <t>INE736A01011</t>
  </si>
  <si>
    <t>CENTRAL DEPOSITORY SERVICES (INDIA) LIMI</t>
  </si>
  <si>
    <t>Consumer Durables</t>
  </si>
  <si>
    <t>Pharmaceuticals &amp; Biotechnology</t>
  </si>
  <si>
    <t>INE299U01018</t>
  </si>
  <si>
    <t>Crompton Greaves Consumer Electricals Limited</t>
  </si>
  <si>
    <t>Auto Components</t>
  </si>
  <si>
    <t>Groww Nifty Non-Cycl Consumer Index Fund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</si>
  <si>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</si>
  <si>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</si>
  <si>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</si>
  <si>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</si>
  <si>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</si>
  <si>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</si>
  <si>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</si>
  <si>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</si>
  <si>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</si>
  <si>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INE849A01020</t>
  </si>
  <si>
    <t>Trent Limited</t>
  </si>
  <si>
    <t>IB23-Groww Nifty EV &amp; New Age Automotive ETF</t>
  </si>
  <si>
    <t>INE155A01022</t>
  </si>
  <si>
    <t>Tata Motors Limited</t>
  </si>
  <si>
    <t>Automobiles</t>
  </si>
  <si>
    <t>INE917I01010</t>
  </si>
  <si>
    <t>Bajaj Auto Limited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</si>
  <si>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</si>
  <si>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</si>
  <si>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</si>
  <si>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</si>
  <si>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</si>
  <si>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</si>
  <si>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</si>
  <si>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</si>
  <si>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</si>
  <si>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</si>
  <si>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</si>
  <si>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</si>
  <si>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</si>
  <si>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</si>
  <si>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</si>
  <si>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</si>
  <si>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</si>
  <si>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</si>
  <si>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</si>
  <si>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</si>
  <si>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</si>
  <si>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</si>
  <si>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</si>
  <si>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INE947Q01028</t>
  </si>
  <si>
    <t>Laurus Labs Limited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</si>
  <si>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</si>
  <si>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</si>
  <si>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</si>
  <si>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</si>
  <si>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</si>
  <si>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Indian Railway Finance Corporation Ltd.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</si>
  <si>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</si>
  <si>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</si>
  <si>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</si>
  <si>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</si>
  <si>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</si>
  <si>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</si>
  <si>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</si>
  <si>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</si>
  <si>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</si>
  <si>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</si>
  <si>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</si>
  <si>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Agricultural, Commercial &amp; Construction Vehicles</t>
  </si>
  <si>
    <t>INE962Y01021</t>
  </si>
  <si>
    <t>Ircon International Limited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</si>
  <si>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</si>
  <si>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</si>
  <si>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</si>
  <si>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</si>
  <si>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</si>
  <si>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</si>
  <si>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</si>
  <si>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</si>
  <si>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INE323A01026</t>
  </si>
  <si>
    <t>Bosch Limited</t>
  </si>
  <si>
    <t>INE795G01014</t>
  </si>
  <si>
    <t>HDFC Life Insurance Company Limited</t>
  </si>
  <si>
    <t>Insurance</t>
  </si>
  <si>
    <t>INE918I01026</t>
  </si>
  <si>
    <t>Bajaj Finserv Limited</t>
  </si>
  <si>
    <t>INE296A01032</t>
  </si>
  <si>
    <t>Bajaj Finance Limited</t>
  </si>
  <si>
    <t>INE123W01016</t>
  </si>
  <si>
    <t>SBI Life Insurance Company Limited</t>
  </si>
  <si>
    <t>INE237A01028</t>
  </si>
  <si>
    <t>Kotak Mahindra Bank Limited</t>
  </si>
  <si>
    <t>Healthcare Services</t>
  </si>
  <si>
    <t>IB40-Groww Nifty 500 Low Volatility 50 ETF</t>
  </si>
  <si>
    <t>INE062A01020</t>
  </si>
  <si>
    <t>State Bank of India</t>
  </si>
  <si>
    <t>INE089A01031</t>
  </si>
  <si>
    <t>Dr. Reddy's Laboratories Limited</t>
  </si>
  <si>
    <t>INE437A01024</t>
  </si>
  <si>
    <t>Apollo Hospitals Enterprise Limited</t>
  </si>
  <si>
    <t>INE148O01028</t>
  </si>
  <si>
    <t>Delhivery Limited</t>
  </si>
  <si>
    <t>INE944F01028</t>
  </si>
  <si>
    <t>Radico Khaitan Limited</t>
  </si>
  <si>
    <t>Beverages</t>
  </si>
  <si>
    <t>INE878B01027</t>
  </si>
  <si>
    <t>KEI Industries Limited</t>
  </si>
  <si>
    <t>INE067A01029</t>
  </si>
  <si>
    <t>CG Power and Industrial Solutions Limited</t>
  </si>
  <si>
    <t>Electrical Equipment</t>
  </si>
  <si>
    <t>IN002024Z222</t>
  </si>
  <si>
    <t>364 Days Treasury Bill  28-Aug-2025</t>
  </si>
  <si>
    <t>SOVERIGN</t>
  </si>
  <si>
    <t>INTREP010825</t>
  </si>
  <si>
    <t>INE386C01029</t>
  </si>
  <si>
    <t>ASTRA MICROWAVE PRODUCTS LIMITED</t>
  </si>
  <si>
    <t>9.37%</t>
  </si>
  <si>
    <t>6.43%</t>
  </si>
  <si>
    <t>5.73%</t>
  </si>
  <si>
    <t>3.31%</t>
  </si>
  <si>
    <t>3.17%</t>
  </si>
  <si>
    <t>2.6%</t>
  </si>
  <si>
    <t>2.33%</t>
  </si>
  <si>
    <t>INE027H01010</t>
  </si>
  <si>
    <t>Max Healthcare Institute Limited</t>
  </si>
  <si>
    <t>INE361B01024</t>
  </si>
  <si>
    <t>Divi's Laboratories Limited</t>
  </si>
  <si>
    <t>5.46%</t>
  </si>
  <si>
    <t>5.2%</t>
  </si>
  <si>
    <t>5.04%</t>
  </si>
  <si>
    <t>5%</t>
  </si>
  <si>
    <t>4.94%</t>
  </si>
  <si>
    <t>4.87%</t>
  </si>
  <si>
    <t>4.77%</t>
  </si>
  <si>
    <t>INE059A01026</t>
  </si>
  <si>
    <t>Cipla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</si>
  <si>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</si>
  <si>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</si>
  <si>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</si>
  <si>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</si>
  <si>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</si>
  <si>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</si>
  <si>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</si>
  <si>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</si>
  <si>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</si>
  <si>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</si>
  <si>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</si>
  <si>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</si>
  <si>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</si>
  <si>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</si>
  <si>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PSU</t>
  </si>
  <si>
    <t>HDFC</t>
  </si>
  <si>
    <t>Tata</t>
  </si>
  <si>
    <t>ICICI</t>
  </si>
  <si>
    <t>Mukesh Ambani</t>
  </si>
  <si>
    <t>Bharti</t>
  </si>
  <si>
    <t>Infosys</t>
  </si>
  <si>
    <t>MNC</t>
  </si>
  <si>
    <t>Murugappa Chettiar</t>
  </si>
  <si>
    <t>MCX</t>
  </si>
  <si>
    <t>RP Sanjiv Goenka</t>
  </si>
  <si>
    <t>RPG Enterprises</t>
  </si>
  <si>
    <t>CDSL</t>
  </si>
  <si>
    <t>Private</t>
  </si>
  <si>
    <t>ITC - MNC</t>
  </si>
  <si>
    <t>Hindustan Unilever - MNC</t>
  </si>
  <si>
    <t>Interglobe</t>
  </si>
  <si>
    <t>Asian Paints</t>
  </si>
  <si>
    <t>Nestle India - MNC</t>
  </si>
  <si>
    <t>Mahindra &amp; Mahindra</t>
  </si>
  <si>
    <t>Maruti Suzuki - MNC</t>
  </si>
  <si>
    <t>Bajaj</t>
  </si>
  <si>
    <t>Bosch - MNC</t>
  </si>
  <si>
    <t>Nirmal Kumar Minda</t>
  </si>
  <si>
    <t>Max</t>
  </si>
  <si>
    <t>PSU - SBI</t>
  </si>
  <si>
    <t>Divis Labs</t>
  </si>
  <si>
    <t>Dr. Reddy's</t>
  </si>
  <si>
    <t>Kotak</t>
  </si>
  <si>
    <t>Apollo Hospitals</t>
  </si>
  <si>
    <t>Cipla</t>
  </si>
  <si>
    <t>Sanjeev Bikhchandani</t>
  </si>
  <si>
    <t>Motilal Oswal</t>
  </si>
  <si>
    <t>IIFL</t>
  </si>
  <si>
    <t>Thomas Cook - MNC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</si>
</sst>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37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39" fontId="5" fillId="0" borderId="1" xfId="0" applyNumberFormat="1" applyFont="1" applyBorder="1" applyAlignment="1">
      <alignment horizontal="right" wrapText="1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1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  <col min="7" max="7" width="51" bestFit="1" customWidth="1"/>
  </cols>
  <sheetData>
    <row r="1" spans="1:4" ht="14.95" thickBot="1" x14ac:dyDescent="0.35">
      <c r="A1" s="28" t="s">
        <v>31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9">
        <v>7.7499999999999999E-2</v>
      </c>
    </row>
    <row r="5" spans="1:4" x14ac:dyDescent="0.3">
      <c r="A5" s="8" t="s">
        <v>10</v>
      </c>
      <c r="B5" s="8" t="s">
        <v>11</v>
      </c>
      <c r="C5" s="8" t="s">
        <v>9</v>
      </c>
      <c r="D5" s="9">
        <v>5.3199999999999997E-2</v>
      </c>
    </row>
    <row r="6" spans="1:4" ht="26.05" x14ac:dyDescent="0.3">
      <c r="A6" s="8" t="s">
        <v>4</v>
      </c>
      <c r="B6" s="8" t="s">
        <v>5</v>
      </c>
      <c r="C6" s="8" t="s">
        <v>6</v>
      </c>
      <c r="D6" s="9">
        <v>4.7500000000000001E-2</v>
      </c>
    </row>
    <row r="7" spans="1:4" x14ac:dyDescent="0.3">
      <c r="A7" s="8" t="s">
        <v>12</v>
      </c>
      <c r="B7" s="8" t="s">
        <v>13</v>
      </c>
      <c r="C7" s="8" t="s">
        <v>14</v>
      </c>
      <c r="D7" s="9">
        <v>2.7400000000000001E-2</v>
      </c>
    </row>
    <row r="8" spans="1:4" ht="26.05" x14ac:dyDescent="0.3">
      <c r="A8" s="8" t="s">
        <v>45</v>
      </c>
      <c r="B8" s="8" t="s">
        <v>46</v>
      </c>
      <c r="C8" s="8" t="s">
        <v>47</v>
      </c>
      <c r="D8" s="9">
        <v>2.63E-2</v>
      </c>
    </row>
    <row r="9" spans="1:4" x14ac:dyDescent="0.3">
      <c r="A9" s="8" t="s">
        <v>67</v>
      </c>
      <c r="B9" s="8" t="s">
        <v>68</v>
      </c>
      <c r="C9" s="8" t="s">
        <v>69</v>
      </c>
      <c r="D9" s="9">
        <v>2.1499999999999998E-2</v>
      </c>
    </row>
    <row r="10" spans="1:4" x14ac:dyDescent="0.3">
      <c r="A10" s="8" t="s">
        <v>15</v>
      </c>
      <c r="B10" s="8" t="s">
        <v>16</v>
      </c>
      <c r="C10" s="8" t="s">
        <v>17</v>
      </c>
      <c r="D10" s="9">
        <v>1.9300000000000001E-2</v>
      </c>
    </row>
    <row r="12" spans="1:4" ht="14.95" thickBot="1" x14ac:dyDescent="0.35"/>
    <row r="13" spans="1:4" ht="14.95" thickBot="1" x14ac:dyDescent="0.35">
      <c r="A13" s="29" t="s">
        <v>20</v>
      </c>
      <c r="B13" s="30"/>
      <c r="C13" s="30"/>
      <c r="D13" s="31"/>
    </row>
    <row r="14" spans="1:4" ht="14.95" thickBot="1" x14ac:dyDescent="0.35">
      <c r="A14" s="21" t="s">
        <v>18</v>
      </c>
      <c r="B14" s="22"/>
      <c r="C14" s="23" t="s">
        <v>19</v>
      </c>
      <c r="D14" s="24"/>
    </row>
    <row r="15" spans="1:4" ht="14.95" thickBot="1" x14ac:dyDescent="0.35">
      <c r="A15" s="25" t="str">
        <f>+TMI!A1</f>
        <v>PSU</v>
      </c>
      <c r="B15" s="25"/>
      <c r="C15" s="26">
        <v>8.8499999999999995E-2</v>
      </c>
      <c r="D15" s="27"/>
    </row>
    <row r="16" spans="1:4" ht="14.95" thickBot="1" x14ac:dyDescent="0.35">
      <c r="A16" s="25" t="str">
        <f>+TMI!A2</f>
        <v>HDFC</v>
      </c>
      <c r="B16" s="25"/>
      <c r="C16" s="26">
        <v>8.4500000000000006E-2</v>
      </c>
      <c r="D16" s="27"/>
    </row>
    <row r="17" spans="1:4" ht="14.95" thickBot="1" x14ac:dyDescent="0.35">
      <c r="A17" s="25" t="str">
        <f>+TMI!A3</f>
        <v>Tata</v>
      </c>
      <c r="B17" s="25"/>
      <c r="C17" s="26">
        <v>5.79E-2</v>
      </c>
      <c r="D17" s="27"/>
    </row>
    <row r="18" spans="1:4" ht="14.95" thickBot="1" x14ac:dyDescent="0.35">
      <c r="A18" s="25" t="str">
        <f>+TMI!A4</f>
        <v>ICICI</v>
      </c>
      <c r="B18" s="25"/>
      <c r="C18" s="26">
        <v>5.6800000000000003E-2</v>
      </c>
      <c r="D18" s="27"/>
    </row>
    <row r="19" spans="1:4" ht="14.95" thickBot="1" x14ac:dyDescent="0.35">
      <c r="A19" s="25" t="str">
        <f>+TMI!A5</f>
        <v>Mukesh Ambani</v>
      </c>
      <c r="B19" s="25"/>
      <c r="C19" s="26">
        <v>5.3199999999999997E-2</v>
      </c>
      <c r="D19" s="27"/>
    </row>
    <row r="20" spans="1:4" ht="14.95" thickBot="1" x14ac:dyDescent="0.35">
      <c r="A20" s="25" t="str">
        <f>+TMI!A6</f>
        <v>Bharti</v>
      </c>
      <c r="B20" s="25"/>
      <c r="C20" s="26">
        <v>2.9399999999999999E-2</v>
      </c>
      <c r="D20" s="27"/>
    </row>
    <row r="21" spans="1:4" ht="14.95" thickBot="1" x14ac:dyDescent="0.35">
      <c r="A21" s="25" t="str">
        <f>+TMI!A7</f>
        <v>Infosys</v>
      </c>
      <c r="B21" s="25"/>
      <c r="C21" s="33">
        <v>2.7400000000000001E-2</v>
      </c>
      <c r="D21" s="34"/>
    </row>
    <row r="22" spans="1:4" ht="14.95" thickBot="1" x14ac:dyDescent="0.35"/>
    <row r="23" spans="1:4" ht="14.95" thickBot="1" x14ac:dyDescent="0.35">
      <c r="A23" s="32" t="s">
        <v>22</v>
      </c>
      <c r="B23" s="24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9</v>
      </c>
      <c r="B25" s="11">
        <v>20.32</v>
      </c>
    </row>
    <row r="26" spans="1:4" ht="14.95" x14ac:dyDescent="0.35">
      <c r="A26" s="10" t="s">
        <v>14</v>
      </c>
      <c r="B26" s="11">
        <v>7.51</v>
      </c>
    </row>
    <row r="27" spans="1:4" ht="14.95" x14ac:dyDescent="0.35">
      <c r="A27" s="10" t="s">
        <v>32</v>
      </c>
      <c r="B27" s="11">
        <v>6.14</v>
      </c>
    </row>
    <row r="28" spans="1:4" ht="14.95" x14ac:dyDescent="0.35">
      <c r="A28" s="10" t="s">
        <v>6</v>
      </c>
      <c r="B28" s="11">
        <v>5.63</v>
      </c>
    </row>
  </sheetData>
  <mergeCells count="20">
    <mergeCell ref="A16:B16"/>
    <mergeCell ref="C16:D16"/>
    <mergeCell ref="A17:B17"/>
    <mergeCell ref="C17:D17"/>
    <mergeCell ref="A18:B18"/>
    <mergeCell ref="C18:D18"/>
    <mergeCell ref="A23:B23"/>
    <mergeCell ref="A20:B20"/>
    <mergeCell ref="A21:B21"/>
    <mergeCell ref="A19:B19"/>
    <mergeCell ref="C19:D19"/>
    <mergeCell ref="C20:D20"/>
    <mergeCell ref="C21:D21"/>
    <mergeCell ref="A14:B14"/>
    <mergeCell ref="C14:D14"/>
    <mergeCell ref="A15:B15"/>
    <mergeCell ref="C15:D15"/>
    <mergeCell ref="A1:D1"/>
    <mergeCell ref="A2:D2"/>
    <mergeCell ref="A13:D13"/>
  </mergeCells>
  <conditionalFormatting sqref="B24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28" t="s">
        <v>70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74</v>
      </c>
      <c r="B4" s="8" t="s">
        <v>75</v>
      </c>
      <c r="C4" s="8" t="s">
        <v>73</v>
      </c>
      <c r="D4" s="9">
        <v>0.21129999999999999</v>
      </c>
    </row>
    <row r="5" spans="1:4" x14ac:dyDescent="0.3">
      <c r="A5" s="8" t="s">
        <v>71</v>
      </c>
      <c r="B5" s="8" t="s">
        <v>72</v>
      </c>
      <c r="C5" s="8" t="s">
        <v>73</v>
      </c>
      <c r="D5" s="9">
        <v>0.21079999999999999</v>
      </c>
    </row>
    <row r="6" spans="1:4" ht="26.05" x14ac:dyDescent="0.3">
      <c r="A6" s="8" t="s">
        <v>76</v>
      </c>
      <c r="B6" s="8" t="s">
        <v>77</v>
      </c>
      <c r="C6" s="8" t="s">
        <v>66</v>
      </c>
      <c r="D6" s="9">
        <v>0.14630000000000001</v>
      </c>
    </row>
    <row r="7" spans="1:4" ht="26.05" x14ac:dyDescent="0.3">
      <c r="A7" s="8" t="s">
        <v>84</v>
      </c>
      <c r="B7" s="8" t="s">
        <v>78</v>
      </c>
      <c r="C7" s="8" t="s">
        <v>79</v>
      </c>
      <c r="D7" s="9">
        <v>8.8900000000000007E-2</v>
      </c>
    </row>
    <row r="8" spans="1:4" ht="26.05" x14ac:dyDescent="0.3">
      <c r="A8" s="8" t="s">
        <v>80</v>
      </c>
      <c r="B8" s="8" t="s">
        <v>81</v>
      </c>
      <c r="C8" s="8" t="s">
        <v>79</v>
      </c>
      <c r="D8" s="9">
        <v>6.3299999999999995E-2</v>
      </c>
    </row>
    <row r="9" spans="1:4" x14ac:dyDescent="0.3">
      <c r="A9" s="8" t="s">
        <v>82</v>
      </c>
      <c r="B9" s="8" t="s">
        <v>83</v>
      </c>
      <c r="C9" s="8" t="s">
        <v>73</v>
      </c>
      <c r="D9" s="9">
        <v>6.3E-2</v>
      </c>
    </row>
    <row r="10" spans="1:4" x14ac:dyDescent="0.3">
      <c r="A10" s="8" t="s">
        <v>150</v>
      </c>
      <c r="B10" s="8" t="s">
        <v>151</v>
      </c>
      <c r="C10" s="8" t="s">
        <v>73</v>
      </c>
      <c r="D10" s="9">
        <v>3.4299999999999997E-2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+'DEf ETF'!A1</f>
        <v>PSU</v>
      </c>
      <c r="B16" s="25"/>
      <c r="C16" s="26">
        <v>0.70960000000000001</v>
      </c>
      <c r="D16" s="27"/>
    </row>
    <row r="17" spans="1:4" ht="14.95" thickBot="1" x14ac:dyDescent="0.35">
      <c r="A17" s="25" t="str">
        <f>+'DEf ETF'!A2</f>
        <v>Private</v>
      </c>
      <c r="B17" s="25"/>
      <c r="C17" s="26">
        <v>0.29120000000000001</v>
      </c>
      <c r="D17" s="27"/>
    </row>
    <row r="18" spans="1:4" ht="14.95" thickBot="1" x14ac:dyDescent="0.35">
      <c r="A18" s="36"/>
      <c r="B18" s="36"/>
      <c r="C18" s="26"/>
      <c r="D18" s="27"/>
    </row>
    <row r="19" spans="1:4" ht="14.95" thickBot="1" x14ac:dyDescent="0.35">
      <c r="A19" s="35"/>
      <c r="B19" s="35"/>
      <c r="C19" s="26"/>
      <c r="D19" s="27"/>
    </row>
    <row r="20" spans="1:4" ht="14.95" thickBot="1" x14ac:dyDescent="0.35">
      <c r="A20" s="35"/>
      <c r="B20" s="35"/>
      <c r="C20" s="26"/>
      <c r="D20" s="27"/>
    </row>
    <row r="21" spans="1:4" ht="14.95" thickBot="1" x14ac:dyDescent="0.35">
      <c r="A21" s="35"/>
      <c r="B21" s="35"/>
      <c r="C21" s="26"/>
      <c r="D21" s="27"/>
    </row>
    <row r="22" spans="1:4" ht="14.95" thickBot="1" x14ac:dyDescent="0.35">
      <c r="A22" s="35"/>
      <c r="B22" s="35"/>
      <c r="C22" s="33"/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73</v>
      </c>
      <c r="B26" s="11">
        <v>65.95</v>
      </c>
    </row>
    <row r="27" spans="1:4" ht="14.95" x14ac:dyDescent="0.35">
      <c r="A27" s="10" t="s">
        <v>79</v>
      </c>
      <c r="B27" s="11">
        <v>16.309999999999999</v>
      </c>
    </row>
    <row r="28" spans="1:4" ht="14.95" x14ac:dyDescent="0.35">
      <c r="A28" s="10" t="s">
        <v>66</v>
      </c>
      <c r="B28" s="11">
        <v>14.63</v>
      </c>
    </row>
    <row r="29" spans="1:4" ht="14.95" x14ac:dyDescent="0.35">
      <c r="A29" s="10" t="s">
        <v>104</v>
      </c>
      <c r="B29" s="11">
        <v>3.2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1946-A010-4B95-9F58-E137D48E5E83}">
  <dimension ref="A1:B2"/>
  <sheetViews>
    <sheetView workbookViewId="0">
      <selection activeCell="I19" sqref="I19"/>
    </sheetView>
  </sheetViews>
  <sheetFormatPr defaultRowHeight="14.4" x14ac:dyDescent="0.3"/>
  <sheetData>
    <row r="1" spans="1:2" x14ac:dyDescent="0.3">
      <c r="A1" t="s">
        <v>186</v>
      </c>
      <c r="B1" s="20">
        <v>70.964064000000008</v>
      </c>
    </row>
    <row r="2" spans="1:2" x14ac:dyDescent="0.3">
      <c r="A2" t="s">
        <v>199</v>
      </c>
      <c r="B2" s="20">
        <v>29.121467999999997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28" t="s">
        <v>87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91</v>
      </c>
      <c r="B4" s="8" t="s">
        <v>92</v>
      </c>
      <c r="C4" s="8" t="s">
        <v>32</v>
      </c>
      <c r="D4" s="9">
        <v>0.1867</v>
      </c>
    </row>
    <row r="5" spans="1:4" x14ac:dyDescent="0.3">
      <c r="A5" s="8" t="s">
        <v>88</v>
      </c>
      <c r="B5" s="8" t="s">
        <v>89</v>
      </c>
      <c r="C5" s="8" t="s">
        <v>90</v>
      </c>
      <c r="D5" s="9">
        <v>0.17829999999999999</v>
      </c>
    </row>
    <row r="6" spans="1:4" x14ac:dyDescent="0.3">
      <c r="A6" s="8" t="s">
        <v>95</v>
      </c>
      <c r="B6" s="8" t="s">
        <v>96</v>
      </c>
      <c r="C6" s="8" t="s">
        <v>97</v>
      </c>
      <c r="D6" s="9">
        <v>0.16220000000000001</v>
      </c>
    </row>
    <row r="7" spans="1:4" x14ac:dyDescent="0.3">
      <c r="A7" s="8" t="s">
        <v>93</v>
      </c>
      <c r="B7" s="8" t="s">
        <v>94</v>
      </c>
      <c r="C7" s="8" t="s">
        <v>69</v>
      </c>
      <c r="D7" s="9">
        <v>0.16089999999999999</v>
      </c>
    </row>
    <row r="8" spans="1:4" x14ac:dyDescent="0.3">
      <c r="A8" s="8" t="s">
        <v>98</v>
      </c>
      <c r="B8" s="8" t="s">
        <v>99</v>
      </c>
      <c r="C8" s="8" t="s">
        <v>100</v>
      </c>
      <c r="D8" s="9">
        <v>6.7900000000000002E-2</v>
      </c>
    </row>
    <row r="9" spans="1:4" x14ac:dyDescent="0.3">
      <c r="A9" s="8" t="s">
        <v>71</v>
      </c>
      <c r="B9" s="8" t="s">
        <v>72</v>
      </c>
      <c r="C9" s="8" t="s">
        <v>73</v>
      </c>
      <c r="D9" s="9">
        <v>5.8799999999999998E-2</v>
      </c>
    </row>
    <row r="10" spans="1:4" x14ac:dyDescent="0.3">
      <c r="A10" s="8" t="s">
        <v>105</v>
      </c>
      <c r="B10" s="8" t="s">
        <v>106</v>
      </c>
      <c r="C10" s="8" t="s">
        <v>69</v>
      </c>
      <c r="D10" s="9">
        <v>4.7100000000000003E-2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+'Railway Indec'!A2</f>
        <v>PSU</v>
      </c>
      <c r="B16" s="25"/>
      <c r="C16" s="26">
        <v>0.99970000000000003</v>
      </c>
      <c r="D16" s="27"/>
    </row>
    <row r="17" spans="1:4" ht="14.95" thickBot="1" x14ac:dyDescent="0.35">
      <c r="A17" s="35"/>
      <c r="B17" s="35"/>
      <c r="C17" s="26"/>
      <c r="D17" s="27"/>
    </row>
    <row r="18" spans="1:4" ht="14.95" thickBot="1" x14ac:dyDescent="0.35">
      <c r="A18" s="36"/>
      <c r="B18" s="36"/>
      <c r="C18" s="26"/>
      <c r="D18" s="27"/>
    </row>
    <row r="19" spans="1:4" ht="14.95" thickBot="1" x14ac:dyDescent="0.35">
      <c r="A19" s="35"/>
      <c r="B19" s="35"/>
      <c r="C19" s="26"/>
      <c r="D19" s="27"/>
    </row>
    <row r="20" spans="1:4" ht="14.95" thickBot="1" x14ac:dyDescent="0.35">
      <c r="A20" s="35"/>
      <c r="B20" s="35"/>
      <c r="C20" s="26"/>
      <c r="D20" s="27"/>
    </row>
    <row r="21" spans="1:4" ht="14.95" thickBot="1" x14ac:dyDescent="0.35">
      <c r="A21" s="35"/>
      <c r="B21" s="35"/>
      <c r="C21" s="26"/>
      <c r="D21" s="27"/>
    </row>
    <row r="22" spans="1:4" ht="14.95" thickBot="1" x14ac:dyDescent="0.35">
      <c r="A22" s="35"/>
      <c r="B22" s="35"/>
      <c r="C22" s="33"/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69</v>
      </c>
      <c r="B26" s="11">
        <v>23.6</v>
      </c>
    </row>
    <row r="27" spans="1:4" ht="14.95" x14ac:dyDescent="0.35">
      <c r="A27" s="10" t="s">
        <v>32</v>
      </c>
      <c r="B27" s="11">
        <v>18.670000000000002</v>
      </c>
    </row>
    <row r="28" spans="1:4" ht="14.95" x14ac:dyDescent="0.35">
      <c r="A28" s="10" t="s">
        <v>90</v>
      </c>
      <c r="B28" s="11">
        <v>17.829999999999998</v>
      </c>
    </row>
    <row r="29" spans="1:4" ht="14.95" x14ac:dyDescent="0.35">
      <c r="A29" s="10" t="s">
        <v>97</v>
      </c>
      <c r="B29" s="11">
        <v>16.22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9977-6B57-4C88-B859-46F0CE8F1E48}">
  <dimension ref="A2:B2"/>
  <sheetViews>
    <sheetView workbookViewId="0">
      <selection activeCell="S44" sqref="S44"/>
    </sheetView>
  </sheetViews>
  <sheetFormatPr defaultRowHeight="14.4" x14ac:dyDescent="0.3"/>
  <sheetData>
    <row r="2" spans="1:2" x14ac:dyDescent="0.3">
      <c r="A2" t="s">
        <v>186</v>
      </c>
      <c r="B2" s="20">
        <v>99.969221000000005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28" t="s">
        <v>101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91</v>
      </c>
      <c r="B4" s="8" t="s">
        <v>92</v>
      </c>
      <c r="C4" s="8" t="s">
        <v>32</v>
      </c>
      <c r="D4" s="9">
        <v>0.18659999999999999</v>
      </c>
    </row>
    <row r="5" spans="1:4" x14ac:dyDescent="0.3">
      <c r="A5" s="8" t="s">
        <v>88</v>
      </c>
      <c r="B5" s="8" t="s">
        <v>89</v>
      </c>
      <c r="C5" s="8" t="s">
        <v>90</v>
      </c>
      <c r="D5" s="9">
        <v>0.1782</v>
      </c>
    </row>
    <row r="6" spans="1:4" x14ac:dyDescent="0.3">
      <c r="A6" s="8" t="s">
        <v>95</v>
      </c>
      <c r="B6" s="8" t="s">
        <v>96</v>
      </c>
      <c r="C6" s="8" t="s">
        <v>97</v>
      </c>
      <c r="D6" s="9">
        <v>0.16209999999999999</v>
      </c>
    </row>
    <row r="7" spans="1:4" x14ac:dyDescent="0.3">
      <c r="A7" s="8" t="s">
        <v>93</v>
      </c>
      <c r="B7" s="8" t="s">
        <v>94</v>
      </c>
      <c r="C7" s="8" t="s">
        <v>69</v>
      </c>
      <c r="D7" s="9">
        <v>0.1608</v>
      </c>
    </row>
    <row r="8" spans="1:4" x14ac:dyDescent="0.3">
      <c r="A8" s="8" t="s">
        <v>98</v>
      </c>
      <c r="B8" s="8" t="s">
        <v>99</v>
      </c>
      <c r="C8" s="8" t="s">
        <v>100</v>
      </c>
      <c r="D8" s="9">
        <v>6.7900000000000002E-2</v>
      </c>
    </row>
    <row r="9" spans="1:4" x14ac:dyDescent="0.3">
      <c r="A9" s="8" t="s">
        <v>71</v>
      </c>
      <c r="B9" s="8" t="s">
        <v>72</v>
      </c>
      <c r="C9" s="8" t="s">
        <v>73</v>
      </c>
      <c r="D9" s="9">
        <v>5.8799999999999998E-2</v>
      </c>
    </row>
    <row r="10" spans="1:4" x14ac:dyDescent="0.3">
      <c r="A10" s="8" t="s">
        <v>105</v>
      </c>
      <c r="B10" s="8" t="s">
        <v>106</v>
      </c>
      <c r="C10" s="8" t="s">
        <v>69</v>
      </c>
      <c r="D10" s="9">
        <v>4.7E-2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+'Railway ETF'!A2</f>
        <v>PSU</v>
      </c>
      <c r="B16" s="25"/>
      <c r="C16" s="26">
        <v>0.99909999999999999</v>
      </c>
      <c r="D16" s="27"/>
    </row>
    <row r="17" spans="1:4" ht="14.95" thickBot="1" x14ac:dyDescent="0.35">
      <c r="A17" s="35"/>
      <c r="B17" s="35"/>
      <c r="C17" s="26"/>
      <c r="D17" s="27"/>
    </row>
    <row r="18" spans="1:4" ht="14.95" thickBot="1" x14ac:dyDescent="0.35">
      <c r="A18" s="36"/>
      <c r="B18" s="36"/>
      <c r="C18" s="26"/>
      <c r="D18" s="27"/>
    </row>
    <row r="19" spans="1:4" ht="14.95" thickBot="1" x14ac:dyDescent="0.35">
      <c r="A19" s="35"/>
      <c r="B19" s="35"/>
      <c r="C19" s="26"/>
      <c r="D19" s="27"/>
    </row>
    <row r="20" spans="1:4" ht="14.95" thickBot="1" x14ac:dyDescent="0.35">
      <c r="A20" s="35"/>
      <c r="B20" s="35"/>
      <c r="C20" s="26"/>
      <c r="D20" s="27"/>
    </row>
    <row r="21" spans="1:4" ht="14.95" thickBot="1" x14ac:dyDescent="0.35">
      <c r="A21" s="35"/>
      <c r="B21" s="35"/>
      <c r="C21" s="26"/>
      <c r="D21" s="27"/>
    </row>
    <row r="22" spans="1:4" ht="14.95" thickBot="1" x14ac:dyDescent="0.35">
      <c r="A22" s="35"/>
      <c r="B22" s="35"/>
      <c r="C22" s="33"/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69</v>
      </c>
      <c r="B26" s="11">
        <v>23.58</v>
      </c>
    </row>
    <row r="27" spans="1:4" ht="14.95" x14ac:dyDescent="0.35">
      <c r="A27" s="10" t="s">
        <v>32</v>
      </c>
      <c r="B27" s="11">
        <v>18.66</v>
      </c>
    </row>
    <row r="28" spans="1:4" ht="14.95" x14ac:dyDescent="0.35">
      <c r="A28" s="10" t="s">
        <v>90</v>
      </c>
      <c r="B28" s="11">
        <v>17.82</v>
      </c>
    </row>
    <row r="29" spans="1:4" ht="14.95" x14ac:dyDescent="0.35">
      <c r="A29" s="10" t="s">
        <v>97</v>
      </c>
      <c r="B29" s="11">
        <v>16.21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F24F-F7FD-4223-8C03-9617E684DE70}">
  <dimension ref="A2:B2"/>
  <sheetViews>
    <sheetView workbookViewId="0">
      <selection activeCell="G17" sqref="G17"/>
    </sheetView>
  </sheetViews>
  <sheetFormatPr defaultRowHeight="14.4" x14ac:dyDescent="0.3"/>
  <sheetData>
    <row r="2" spans="1:2" x14ac:dyDescent="0.3">
      <c r="A2" t="s">
        <v>186</v>
      </c>
      <c r="B2" s="20">
        <v>99.914891999999995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D26" sqref="D26"/>
    </sheetView>
  </sheetViews>
  <sheetFormatPr defaultRowHeight="14.4" x14ac:dyDescent="0.3"/>
  <cols>
    <col min="1" max="1" width="20" customWidth="1"/>
    <col min="2" max="2" width="43.09765625" bestFit="1" customWidth="1"/>
    <col min="3" max="3" width="18.296875" customWidth="1"/>
    <col min="4" max="4" width="20.8984375" customWidth="1"/>
  </cols>
  <sheetData>
    <row r="1" spans="1:4" ht="14.95" thickBot="1" x14ac:dyDescent="0.35">
      <c r="A1" s="28" t="s">
        <v>102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17" t="s">
        <v>152</v>
      </c>
    </row>
    <row r="5" spans="1:4" x14ac:dyDescent="0.3">
      <c r="A5" s="8" t="s">
        <v>10</v>
      </c>
      <c r="B5" s="8" t="s">
        <v>11</v>
      </c>
      <c r="C5" s="8" t="s">
        <v>9</v>
      </c>
      <c r="D5" s="17" t="s">
        <v>153</v>
      </c>
    </row>
    <row r="6" spans="1:4" x14ac:dyDescent="0.3">
      <c r="A6" s="8" t="s">
        <v>4</v>
      </c>
      <c r="B6" s="8" t="s">
        <v>5</v>
      </c>
      <c r="C6" s="8" t="s">
        <v>6</v>
      </c>
      <c r="D6" s="17" t="s">
        <v>154</v>
      </c>
    </row>
    <row r="7" spans="1:4" x14ac:dyDescent="0.3">
      <c r="A7" s="8" t="s">
        <v>12</v>
      </c>
      <c r="B7" s="8" t="s">
        <v>13</v>
      </c>
      <c r="C7" s="8" t="s">
        <v>14</v>
      </c>
      <c r="D7" s="17" t="s">
        <v>155</v>
      </c>
    </row>
    <row r="8" spans="1:4" x14ac:dyDescent="0.3">
      <c r="A8" s="8" t="s">
        <v>45</v>
      </c>
      <c r="B8" s="8" t="s">
        <v>46</v>
      </c>
      <c r="C8" s="8" t="s">
        <v>47</v>
      </c>
      <c r="D8" s="17" t="s">
        <v>156</v>
      </c>
    </row>
    <row r="9" spans="1:4" x14ac:dyDescent="0.3">
      <c r="A9" s="8" t="s">
        <v>67</v>
      </c>
      <c r="B9" s="8" t="s">
        <v>68</v>
      </c>
      <c r="C9" s="8" t="s">
        <v>69</v>
      </c>
      <c r="D9" s="17" t="s">
        <v>157</v>
      </c>
    </row>
    <row r="10" spans="1:4" x14ac:dyDescent="0.3">
      <c r="A10" s="8" t="s">
        <v>15</v>
      </c>
      <c r="B10" s="8" t="s">
        <v>16</v>
      </c>
      <c r="C10" s="8" t="s">
        <v>17</v>
      </c>
      <c r="D10" s="17" t="s">
        <v>158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+'Nifty 200 ETF'!A1</f>
        <v>HDFC</v>
      </c>
      <c r="B16" s="25"/>
      <c r="C16" s="26">
        <v>0.1021</v>
      </c>
      <c r="D16" s="27"/>
    </row>
    <row r="17" spans="1:4" ht="14.95" thickBot="1" x14ac:dyDescent="0.35">
      <c r="A17" s="25" t="str">
        <f>+'Nifty 200 ETF'!A2</f>
        <v>PSU</v>
      </c>
      <c r="B17" s="25"/>
      <c r="C17" s="26">
        <v>9.4799999999999995E-2</v>
      </c>
      <c r="D17" s="27"/>
    </row>
    <row r="18" spans="1:4" ht="14.95" thickBot="1" x14ac:dyDescent="0.35">
      <c r="A18" s="25" t="str">
        <f>+'Nifty 200 ETF'!A3</f>
        <v>ICICI</v>
      </c>
      <c r="B18" s="25"/>
      <c r="C18" s="26">
        <v>6.8599999999999994E-2</v>
      </c>
      <c r="D18" s="27"/>
    </row>
    <row r="19" spans="1:4" ht="14.95" thickBot="1" x14ac:dyDescent="0.35">
      <c r="A19" s="25" t="str">
        <f>+'Nifty 200 ETF'!A4</f>
        <v>Tata</v>
      </c>
      <c r="B19" s="25"/>
      <c r="C19" s="26">
        <v>6.7799999999999999E-2</v>
      </c>
      <c r="D19" s="27"/>
    </row>
    <row r="20" spans="1:4" ht="14.95" thickBot="1" x14ac:dyDescent="0.35">
      <c r="A20" s="25" t="str">
        <f>+'Nifty 200 ETF'!A5</f>
        <v>Mukesh Ambani</v>
      </c>
      <c r="B20" s="25"/>
      <c r="C20" s="26">
        <v>6.3899999999999998E-2</v>
      </c>
      <c r="D20" s="27"/>
    </row>
    <row r="21" spans="1:4" ht="14.95" thickBot="1" x14ac:dyDescent="0.35">
      <c r="A21" s="25" t="str">
        <f>+'Nifty 200 ETF'!A7</f>
        <v>Bharti</v>
      </c>
      <c r="B21" s="25"/>
      <c r="C21" s="26">
        <v>3.5499999999999997E-2</v>
      </c>
      <c r="D21" s="27"/>
    </row>
    <row r="22" spans="1:4" ht="14.95" thickBot="1" x14ac:dyDescent="0.35">
      <c r="A22" s="25" t="str">
        <f>+'Nifty 200 ETF'!A8</f>
        <v>Infosys</v>
      </c>
      <c r="B22" s="25"/>
      <c r="C22" s="33">
        <v>3.3099999999999997E-2</v>
      </c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23.87</v>
      </c>
    </row>
    <row r="27" spans="1:4" ht="14.95" x14ac:dyDescent="0.35">
      <c r="A27" s="10" t="s">
        <v>14</v>
      </c>
      <c r="B27" s="11">
        <v>8.69</v>
      </c>
    </row>
    <row r="28" spans="1:4" ht="14.95" x14ac:dyDescent="0.35">
      <c r="A28" s="10" t="s">
        <v>6</v>
      </c>
      <c r="B28" s="11">
        <v>6.69</v>
      </c>
    </row>
    <row r="29" spans="1:4" ht="14.95" x14ac:dyDescent="0.35">
      <c r="A29" s="10" t="s">
        <v>32</v>
      </c>
      <c r="B29" s="11">
        <v>5.75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EB91-4B67-4FFD-9A7A-06B57A193410}">
  <dimension ref="A1:B8"/>
  <sheetViews>
    <sheetView workbookViewId="0">
      <selection activeCell="I23" sqref="I23"/>
    </sheetView>
  </sheetViews>
  <sheetFormatPr defaultRowHeight="14.4" x14ac:dyDescent="0.3"/>
  <sheetData>
    <row r="1" spans="1:2" x14ac:dyDescent="0.3">
      <c r="A1" s="18" t="s">
        <v>187</v>
      </c>
      <c r="B1" s="19">
        <v>10.211606</v>
      </c>
    </row>
    <row r="2" spans="1:2" x14ac:dyDescent="0.3">
      <c r="A2" s="18" t="s">
        <v>186</v>
      </c>
      <c r="B2" s="19">
        <v>9.4799000000000007</v>
      </c>
    </row>
    <row r="3" spans="1:2" x14ac:dyDescent="0.3">
      <c r="A3" s="18" t="s">
        <v>189</v>
      </c>
      <c r="B3" s="19">
        <v>6.856484</v>
      </c>
    </row>
    <row r="4" spans="1:2" x14ac:dyDescent="0.3">
      <c r="A4" s="18" t="s">
        <v>188</v>
      </c>
      <c r="B4" s="19">
        <v>6.7843909999999994</v>
      </c>
    </row>
    <row r="5" spans="1:2" x14ac:dyDescent="0.3">
      <c r="A5" s="18" t="s">
        <v>190</v>
      </c>
      <c r="B5" s="19">
        <v>6.3902359999999998</v>
      </c>
    </row>
    <row r="6" spans="1:2" x14ac:dyDescent="0.3">
      <c r="A6" t="s">
        <v>199</v>
      </c>
      <c r="B6">
        <v>5.493138000000001</v>
      </c>
    </row>
    <row r="7" spans="1:2" x14ac:dyDescent="0.3">
      <c r="A7" s="18" t="s">
        <v>191</v>
      </c>
      <c r="B7" s="19">
        <v>3.549239</v>
      </c>
    </row>
    <row r="8" spans="1:2" x14ac:dyDescent="0.3">
      <c r="A8" s="18" t="s">
        <v>192</v>
      </c>
      <c r="B8" s="19">
        <v>3.3083070000000001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6" workbookViewId="0">
      <selection sqref="A1:D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8" t="s">
        <v>108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111</v>
      </c>
      <c r="B4" s="8" t="s">
        <v>112</v>
      </c>
      <c r="C4" s="8" t="s">
        <v>97</v>
      </c>
      <c r="D4" s="17" t="s">
        <v>163</v>
      </c>
    </row>
    <row r="5" spans="1:4" x14ac:dyDescent="0.3">
      <c r="A5" s="8" t="s">
        <v>124</v>
      </c>
      <c r="B5" s="8" t="s">
        <v>125</v>
      </c>
      <c r="C5" s="8" t="s">
        <v>119</v>
      </c>
      <c r="D5" s="17" t="s">
        <v>164</v>
      </c>
    </row>
    <row r="6" spans="1:4" x14ac:dyDescent="0.3">
      <c r="A6" s="8" t="s">
        <v>120</v>
      </c>
      <c r="B6" s="8" t="s">
        <v>121</v>
      </c>
      <c r="C6" s="8" t="s">
        <v>32</v>
      </c>
      <c r="D6" s="17" t="s">
        <v>165</v>
      </c>
    </row>
    <row r="7" spans="1:4" x14ac:dyDescent="0.3">
      <c r="A7" s="8" t="s">
        <v>117</v>
      </c>
      <c r="B7" s="8" t="s">
        <v>118</v>
      </c>
      <c r="C7" s="8" t="s">
        <v>119</v>
      </c>
      <c r="D7" s="17" t="s">
        <v>166</v>
      </c>
    </row>
    <row r="8" spans="1:4" x14ac:dyDescent="0.3">
      <c r="A8" s="8" t="s">
        <v>122</v>
      </c>
      <c r="B8" s="8" t="s">
        <v>123</v>
      </c>
      <c r="C8" s="8" t="s">
        <v>32</v>
      </c>
      <c r="D8" s="17" t="s">
        <v>167</v>
      </c>
    </row>
    <row r="9" spans="1:4" x14ac:dyDescent="0.3">
      <c r="A9" s="8" t="s">
        <v>159</v>
      </c>
      <c r="B9" s="8" t="s">
        <v>160</v>
      </c>
      <c r="C9" s="8" t="s">
        <v>128</v>
      </c>
      <c r="D9" s="17" t="s">
        <v>168</v>
      </c>
    </row>
    <row r="10" spans="1:4" ht="26.05" x14ac:dyDescent="0.3">
      <c r="A10" s="8" t="s">
        <v>161</v>
      </c>
      <c r="B10" s="8" t="s">
        <v>162</v>
      </c>
      <c r="C10" s="8" t="s">
        <v>40</v>
      </c>
      <c r="D10" s="17" t="s">
        <v>169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+'MOM 50 ETF'!A1</f>
        <v>Bajaj</v>
      </c>
      <c r="B16" s="25"/>
      <c r="C16" s="26">
        <v>9.9699999999999997E-2</v>
      </c>
      <c r="D16" s="27"/>
    </row>
    <row r="17" spans="1:4" ht="14.95" thickBot="1" x14ac:dyDescent="0.35">
      <c r="A17" s="25" t="str">
        <f>+'MOM 50 ETF'!A2</f>
        <v>Max</v>
      </c>
      <c r="B17" s="25"/>
      <c r="C17" s="26">
        <v>8.4000000000000005E-2</v>
      </c>
      <c r="D17" s="27"/>
    </row>
    <row r="18" spans="1:4" ht="14.95" thickBot="1" x14ac:dyDescent="0.35">
      <c r="A18" s="25" t="str">
        <f>+'MOM 50 ETF'!A3</f>
        <v>PSU - SBI</v>
      </c>
      <c r="B18" s="25"/>
      <c r="C18" s="26">
        <v>7.0599999999999996E-2</v>
      </c>
      <c r="D18" s="27"/>
    </row>
    <row r="19" spans="1:4" ht="14.95" thickBot="1" x14ac:dyDescent="0.35">
      <c r="A19" s="25" t="str">
        <f>+'MOM 50 ETF'!A4</f>
        <v>Murugappa Chettiar</v>
      </c>
      <c r="B19" s="25"/>
      <c r="C19" s="26">
        <v>6.1499999999999999E-2</v>
      </c>
      <c r="D19" s="27"/>
    </row>
    <row r="20" spans="1:4" ht="14.95" thickBot="1" x14ac:dyDescent="0.35">
      <c r="A20" s="25" t="str">
        <f>+'MOM 50 ETF'!A5</f>
        <v>Interglobe</v>
      </c>
      <c r="B20" s="25"/>
      <c r="C20" s="26">
        <v>5.4600000000000003E-2</v>
      </c>
      <c r="D20" s="27"/>
    </row>
    <row r="21" spans="1:4" ht="14.95" thickBot="1" x14ac:dyDescent="0.35">
      <c r="A21" s="25" t="str">
        <f>+'MOM 50 ETF'!A6</f>
        <v>HDFC</v>
      </c>
      <c r="B21" s="25"/>
      <c r="C21" s="26">
        <v>0.05</v>
      </c>
      <c r="D21" s="27"/>
    </row>
    <row r="22" spans="1:4" ht="14.95" thickBot="1" x14ac:dyDescent="0.35">
      <c r="A22" s="25" t="str">
        <f>+'MOM 50 ETF'!A7</f>
        <v>Divis Labs</v>
      </c>
      <c r="B22" s="25"/>
      <c r="C22" s="33">
        <v>4.7699999999999999E-2</v>
      </c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32</v>
      </c>
      <c r="B26" s="11">
        <v>18.29</v>
      </c>
    </row>
    <row r="27" spans="1:4" ht="14.95" x14ac:dyDescent="0.35">
      <c r="A27" s="10" t="s">
        <v>119</v>
      </c>
      <c r="B27" s="11">
        <v>13.73</v>
      </c>
    </row>
    <row r="28" spans="1:4" ht="14.95" x14ac:dyDescent="0.35">
      <c r="A28" s="10" t="s">
        <v>128</v>
      </c>
      <c r="B28" s="11">
        <v>8.89</v>
      </c>
    </row>
    <row r="29" spans="1:4" ht="14.95" x14ac:dyDescent="0.35">
      <c r="A29" s="10" t="s">
        <v>66</v>
      </c>
      <c r="B29" s="11">
        <v>7.32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9142-6DB1-48B3-9F22-AC3499CB82B0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207</v>
      </c>
      <c r="B1" s="19">
        <v>9.9732669999999999</v>
      </c>
    </row>
    <row r="2" spans="1:2" x14ac:dyDescent="0.3">
      <c r="A2" s="18" t="s">
        <v>210</v>
      </c>
      <c r="B2" s="19">
        <v>8.3954330000000006</v>
      </c>
    </row>
    <row r="3" spans="1:2" x14ac:dyDescent="0.3">
      <c r="A3" s="18" t="s">
        <v>211</v>
      </c>
      <c r="B3" s="19">
        <v>7.0613570000000001</v>
      </c>
    </row>
    <row r="4" spans="1:2" x14ac:dyDescent="0.3">
      <c r="A4" s="18" t="s">
        <v>194</v>
      </c>
      <c r="B4" s="19">
        <v>6.1521159999999995</v>
      </c>
    </row>
    <row r="5" spans="1:2" x14ac:dyDescent="0.3">
      <c r="A5" s="18" t="s">
        <v>202</v>
      </c>
      <c r="B5" s="19">
        <v>5.4585600000000003</v>
      </c>
    </row>
    <row r="6" spans="1:2" x14ac:dyDescent="0.3">
      <c r="A6" s="18" t="s">
        <v>187</v>
      </c>
      <c r="B6" s="19">
        <v>5.0035670000000003</v>
      </c>
    </row>
    <row r="7" spans="1:2" x14ac:dyDescent="0.3">
      <c r="A7" s="18" t="s">
        <v>212</v>
      </c>
      <c r="B7" s="19">
        <v>4.7679499999999999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5BE9-5DBD-48AC-853E-FA86E5AFA945}">
  <dimension ref="A1:B7"/>
  <sheetViews>
    <sheetView workbookViewId="0">
      <selection activeCell="I40" sqref="I40"/>
    </sheetView>
  </sheetViews>
  <sheetFormatPr defaultRowHeight="14.4" x14ac:dyDescent="0.3"/>
  <sheetData>
    <row r="1" spans="1:2" x14ac:dyDescent="0.3">
      <c r="A1" t="s">
        <v>186</v>
      </c>
      <c r="B1" s="20">
        <v>8.8516599999999954</v>
      </c>
    </row>
    <row r="2" spans="1:2" x14ac:dyDescent="0.3">
      <c r="A2" t="s">
        <v>187</v>
      </c>
      <c r="B2" s="20">
        <v>8.4527869999999989</v>
      </c>
    </row>
    <row r="3" spans="1:2" x14ac:dyDescent="0.3">
      <c r="A3" t="s">
        <v>188</v>
      </c>
      <c r="B3" s="20">
        <v>5.7912670000000004</v>
      </c>
    </row>
    <row r="4" spans="1:2" x14ac:dyDescent="0.3">
      <c r="A4" t="s">
        <v>189</v>
      </c>
      <c r="B4" s="20">
        <v>5.6762420000000002</v>
      </c>
    </row>
    <row r="5" spans="1:2" x14ac:dyDescent="0.3">
      <c r="A5" t="s">
        <v>190</v>
      </c>
      <c r="B5" s="20">
        <v>5.3198910000000001</v>
      </c>
    </row>
    <row r="6" spans="1:2" x14ac:dyDescent="0.3">
      <c r="A6" t="s">
        <v>191</v>
      </c>
      <c r="B6" s="20">
        <v>2.9417169999999997</v>
      </c>
    </row>
    <row r="7" spans="1:2" x14ac:dyDescent="0.3">
      <c r="A7" t="s">
        <v>192</v>
      </c>
      <c r="B7" s="20">
        <v>2.7387380000000001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workbookViewId="0">
      <selection sqref="A1:D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8" t="s">
        <v>129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130</v>
      </c>
      <c r="B4" s="8" t="s">
        <v>131</v>
      </c>
      <c r="C4" s="8" t="s">
        <v>9</v>
      </c>
      <c r="D4" s="9">
        <v>5.0200000000000002E-2</v>
      </c>
    </row>
    <row r="5" spans="1:4" x14ac:dyDescent="0.3">
      <c r="A5" s="8" t="s">
        <v>62</v>
      </c>
      <c r="B5" s="8" t="s">
        <v>63</v>
      </c>
      <c r="C5" s="8" t="s">
        <v>59</v>
      </c>
      <c r="D5" s="9">
        <v>4.9799999999999997E-2</v>
      </c>
    </row>
    <row r="6" spans="1:4" x14ac:dyDescent="0.3">
      <c r="A6" s="8" t="s">
        <v>122</v>
      </c>
      <c r="B6" s="8" t="s">
        <v>123</v>
      </c>
      <c r="C6" s="8" t="s">
        <v>32</v>
      </c>
      <c r="D6" s="9">
        <v>4.7899999999999998E-2</v>
      </c>
    </row>
    <row r="7" spans="1:4" ht="26.05" x14ac:dyDescent="0.3">
      <c r="A7" s="8" t="s">
        <v>132</v>
      </c>
      <c r="B7" s="8" t="s">
        <v>133</v>
      </c>
      <c r="C7" s="8" t="s">
        <v>40</v>
      </c>
      <c r="D7" s="9">
        <v>4.7800000000000002E-2</v>
      </c>
    </row>
    <row r="8" spans="1:4" x14ac:dyDescent="0.3">
      <c r="A8" s="8" t="s">
        <v>126</v>
      </c>
      <c r="B8" s="8" t="s">
        <v>127</v>
      </c>
      <c r="C8" s="8" t="s">
        <v>9</v>
      </c>
      <c r="D8" s="9">
        <v>4.5400000000000003E-2</v>
      </c>
    </row>
    <row r="9" spans="1:4" x14ac:dyDescent="0.3">
      <c r="A9" s="8" t="s">
        <v>134</v>
      </c>
      <c r="B9" s="8" t="s">
        <v>135</v>
      </c>
      <c r="C9" s="8" t="s">
        <v>128</v>
      </c>
      <c r="D9" s="9">
        <v>4.4600000000000001E-2</v>
      </c>
    </row>
    <row r="10" spans="1:4" ht="26.05" x14ac:dyDescent="0.3">
      <c r="A10" s="8" t="s">
        <v>170</v>
      </c>
      <c r="B10" s="8" t="s">
        <v>171</v>
      </c>
      <c r="C10" s="8" t="s">
        <v>40</v>
      </c>
      <c r="D10" s="9">
        <v>4.2999999999999997E-2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+'Low vol 50 ETF'!A1</f>
        <v>Bajaj</v>
      </c>
      <c r="B16" s="25"/>
      <c r="C16" s="26">
        <v>0.1159</v>
      </c>
      <c r="D16" s="27"/>
    </row>
    <row r="17" spans="1:4" ht="14.95" thickBot="1" x14ac:dyDescent="0.35">
      <c r="A17" s="25" t="str">
        <f>+'Low vol 50 ETF'!A2</f>
        <v>PSU - SBI</v>
      </c>
      <c r="B17" s="25"/>
      <c r="C17" s="26">
        <v>9.6799999999999997E-2</v>
      </c>
      <c r="D17" s="27"/>
    </row>
    <row r="18" spans="1:4" ht="14.95" thickBot="1" x14ac:dyDescent="0.35">
      <c r="A18" s="25" t="str">
        <f>+'Low vol 50 ETF'!A3</f>
        <v>Maruti Suzuki - MNC</v>
      </c>
      <c r="B18" s="25"/>
      <c r="C18" s="26">
        <v>4.9799999999999997E-2</v>
      </c>
      <c r="D18" s="27"/>
    </row>
    <row r="19" spans="1:4" ht="14.95" thickBot="1" x14ac:dyDescent="0.35">
      <c r="A19" s="25" t="str">
        <f>+'Low vol 50 ETF'!A4</f>
        <v>Dr. Reddy's</v>
      </c>
      <c r="B19" s="25"/>
      <c r="C19" s="26">
        <v>4.7800000000000002E-2</v>
      </c>
      <c r="D19" s="27"/>
    </row>
    <row r="20" spans="1:4" ht="14.95" thickBot="1" x14ac:dyDescent="0.35">
      <c r="A20" s="25" t="str">
        <f>+'Low vol 50 ETF'!A5</f>
        <v>Kotak</v>
      </c>
      <c r="B20" s="25"/>
      <c r="C20" s="26">
        <v>4.5400000000000003E-2</v>
      </c>
      <c r="D20" s="27"/>
    </row>
    <row r="21" spans="1:4" ht="14.95" thickBot="1" x14ac:dyDescent="0.35">
      <c r="A21" s="25" t="str">
        <f>+'Low vol 50 ETF'!A6</f>
        <v>Apollo Hospitals</v>
      </c>
      <c r="B21" s="25"/>
      <c r="C21" s="26">
        <v>4.4600000000000001E-2</v>
      </c>
      <c r="D21" s="27"/>
    </row>
    <row r="22" spans="1:4" ht="14.95" thickBot="1" x14ac:dyDescent="0.35">
      <c r="A22" s="25" t="str">
        <f>+'Low vol 50 ETF'!A7</f>
        <v>Cipla</v>
      </c>
      <c r="B22" s="25"/>
      <c r="C22" s="33">
        <v>4.2999999999999997E-2</v>
      </c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59</v>
      </c>
      <c r="B26" s="11">
        <v>14.99</v>
      </c>
    </row>
    <row r="27" spans="1:4" ht="14.95" x14ac:dyDescent="0.35">
      <c r="A27" s="10" t="s">
        <v>40</v>
      </c>
      <c r="B27" s="11">
        <v>14.69</v>
      </c>
    </row>
    <row r="28" spans="1:4" ht="14.95" x14ac:dyDescent="0.35">
      <c r="A28" s="10" t="s">
        <v>9</v>
      </c>
      <c r="B28" s="11">
        <v>12.69</v>
      </c>
    </row>
    <row r="29" spans="1:4" ht="14.95" x14ac:dyDescent="0.35">
      <c r="A29" s="10" t="s">
        <v>119</v>
      </c>
      <c r="B29" s="11">
        <v>12.24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BE99-2960-4172-89CB-DBB6659D875D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207</v>
      </c>
      <c r="B1" s="19">
        <v>11.586077</v>
      </c>
    </row>
    <row r="2" spans="1:2" x14ac:dyDescent="0.3">
      <c r="A2" s="18" t="s">
        <v>211</v>
      </c>
      <c r="B2" s="19">
        <v>9.684334999999999</v>
      </c>
    </row>
    <row r="3" spans="1:2" x14ac:dyDescent="0.3">
      <c r="A3" s="18" t="s">
        <v>206</v>
      </c>
      <c r="B3" s="19">
        <v>4.9831349999999999</v>
      </c>
    </row>
    <row r="4" spans="1:2" x14ac:dyDescent="0.3">
      <c r="A4" s="18" t="s">
        <v>213</v>
      </c>
      <c r="B4" s="19">
        <v>4.775226</v>
      </c>
    </row>
    <row r="5" spans="1:2" x14ac:dyDescent="0.3">
      <c r="A5" s="18" t="s">
        <v>214</v>
      </c>
      <c r="B5" s="19">
        <v>4.5391560000000002</v>
      </c>
    </row>
    <row r="6" spans="1:2" x14ac:dyDescent="0.3">
      <c r="A6" s="18" t="s">
        <v>215</v>
      </c>
      <c r="B6" s="19">
        <v>4.4649749999999999</v>
      </c>
    </row>
    <row r="7" spans="1:2" x14ac:dyDescent="0.3">
      <c r="A7" s="18" t="s">
        <v>216</v>
      </c>
      <c r="B7" s="19">
        <v>4.3010359999999999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sqref="A1:D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8" t="s">
        <v>183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52</v>
      </c>
      <c r="B4" s="8" t="s">
        <v>107</v>
      </c>
      <c r="C4" s="8" t="s">
        <v>53</v>
      </c>
      <c r="D4" s="9">
        <v>0.22739999999999999</v>
      </c>
    </row>
    <row r="5" spans="1:4" ht="26.05" x14ac:dyDescent="0.3">
      <c r="A5" s="8" t="s">
        <v>172</v>
      </c>
      <c r="B5" s="8" t="s">
        <v>173</v>
      </c>
      <c r="C5" s="8" t="s">
        <v>174</v>
      </c>
      <c r="D5" s="9">
        <v>0.155</v>
      </c>
    </row>
    <row r="6" spans="1:4" x14ac:dyDescent="0.3">
      <c r="A6" s="8" t="s">
        <v>175</v>
      </c>
      <c r="B6" s="8" t="s">
        <v>176</v>
      </c>
      <c r="C6" s="8" t="s">
        <v>53</v>
      </c>
      <c r="D6" s="9">
        <v>0.13930000000000001</v>
      </c>
    </row>
    <row r="7" spans="1:4" ht="26.05" x14ac:dyDescent="0.3">
      <c r="A7" s="8" t="s">
        <v>177</v>
      </c>
      <c r="B7" s="8" t="s">
        <v>178</v>
      </c>
      <c r="C7" s="8" t="s">
        <v>174</v>
      </c>
      <c r="D7" s="9">
        <v>9.5699999999999993E-2</v>
      </c>
    </row>
    <row r="8" spans="1:4" x14ac:dyDescent="0.3">
      <c r="A8" s="8" t="s">
        <v>179</v>
      </c>
      <c r="B8" s="8" t="s">
        <v>180</v>
      </c>
      <c r="C8" s="8" t="s">
        <v>53</v>
      </c>
      <c r="D8" s="9">
        <v>7.3599999999999999E-2</v>
      </c>
    </row>
    <row r="9" spans="1:4" x14ac:dyDescent="0.3">
      <c r="A9" s="8" t="s">
        <v>88</v>
      </c>
      <c r="B9" s="8" t="s">
        <v>89</v>
      </c>
      <c r="C9" s="8" t="s">
        <v>90</v>
      </c>
      <c r="D9" s="9">
        <v>5.6399999999999999E-2</v>
      </c>
    </row>
    <row r="10" spans="1:4" x14ac:dyDescent="0.3">
      <c r="A10" s="8" t="s">
        <v>181</v>
      </c>
      <c r="B10" s="8" t="s">
        <v>182</v>
      </c>
      <c r="C10" s="8" t="s">
        <v>53</v>
      </c>
      <c r="D10" s="9">
        <v>4.0500000000000001E-2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+'Internet ETF'!A1</f>
        <v>Sanjeev Bikhchandani</v>
      </c>
      <c r="B16" s="25"/>
      <c r="C16" s="26">
        <v>0.13930000000000001</v>
      </c>
      <c r="D16" s="27"/>
    </row>
    <row r="17" spans="1:4" ht="14.95" thickBot="1" x14ac:dyDescent="0.35">
      <c r="A17" s="25" t="str">
        <f>+'Internet ETF'!A2</f>
        <v>PSU</v>
      </c>
      <c r="B17" s="25"/>
      <c r="C17" s="26">
        <v>5.6399999999999999E-2</v>
      </c>
      <c r="D17" s="27"/>
    </row>
    <row r="18" spans="1:4" ht="14.95" thickBot="1" x14ac:dyDescent="0.35">
      <c r="A18" s="25" t="str">
        <f>+'Internet ETF'!A3</f>
        <v>Motilal Oswal</v>
      </c>
      <c r="B18" s="25"/>
      <c r="C18" s="26">
        <v>3.5299999999999998E-2</v>
      </c>
      <c r="D18" s="27"/>
    </row>
    <row r="19" spans="1:4" ht="14.95" thickBot="1" x14ac:dyDescent="0.35">
      <c r="A19" s="25" t="str">
        <f>+'Internet ETF'!A4</f>
        <v>IIFL</v>
      </c>
      <c r="B19" s="25"/>
      <c r="C19" s="26">
        <v>9.5999999999999992E-3</v>
      </c>
      <c r="D19" s="27"/>
    </row>
    <row r="20" spans="1:4" ht="14.95" thickBot="1" x14ac:dyDescent="0.35">
      <c r="A20" s="25" t="str">
        <f>+'Internet ETF'!A5</f>
        <v>Thomas Cook - MNC</v>
      </c>
      <c r="B20" s="25"/>
      <c r="C20" s="26">
        <v>7.1000000000000004E-3</v>
      </c>
      <c r="D20" s="27"/>
    </row>
    <row r="21" spans="1:4" ht="14.95" thickBot="1" x14ac:dyDescent="0.35">
      <c r="A21" s="25" t="str">
        <f>+'Internet ETF'!A6</f>
        <v>Mukesh Ambani</v>
      </c>
      <c r="B21" s="25"/>
      <c r="C21" s="26">
        <v>4.7999999999999996E-3</v>
      </c>
      <c r="D21" s="27"/>
    </row>
    <row r="22" spans="1:4" ht="14.95" thickBot="1" x14ac:dyDescent="0.35">
      <c r="A22" s="25"/>
      <c r="B22" s="25"/>
      <c r="C22" s="33"/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53</v>
      </c>
      <c r="B26" s="11">
        <v>55.32</v>
      </c>
    </row>
    <row r="27" spans="1:4" ht="14.95" x14ac:dyDescent="0.35">
      <c r="A27" s="10" t="s">
        <v>174</v>
      </c>
      <c r="B27" s="11">
        <v>25.7</v>
      </c>
    </row>
    <row r="28" spans="1:4" ht="14.95" x14ac:dyDescent="0.35">
      <c r="A28" s="10" t="s">
        <v>90</v>
      </c>
      <c r="B28" s="11">
        <v>8.92</v>
      </c>
    </row>
    <row r="29" spans="1:4" ht="14.95" x14ac:dyDescent="0.35">
      <c r="A29" s="10" t="s">
        <v>34</v>
      </c>
      <c r="B29" s="11">
        <v>8.39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FC04-45F2-47B2-98B4-012FE6D6BF50}">
  <dimension ref="A1:B6"/>
  <sheetViews>
    <sheetView workbookViewId="0">
      <selection sqref="A1:B6"/>
    </sheetView>
  </sheetViews>
  <sheetFormatPr defaultRowHeight="14.4" x14ac:dyDescent="0.3"/>
  <sheetData>
    <row r="1" spans="1:2" x14ac:dyDescent="0.3">
      <c r="A1" s="18" t="s">
        <v>217</v>
      </c>
      <c r="B1" s="19">
        <v>13.927254</v>
      </c>
    </row>
    <row r="2" spans="1:2" x14ac:dyDescent="0.3">
      <c r="A2" s="18" t="s">
        <v>186</v>
      </c>
      <c r="B2" s="19">
        <v>5.6439120000000003</v>
      </c>
    </row>
    <row r="3" spans="1:2" x14ac:dyDescent="0.3">
      <c r="A3" s="18" t="s">
        <v>218</v>
      </c>
      <c r="B3" s="19">
        <v>3.526932</v>
      </c>
    </row>
    <row r="4" spans="1:2" x14ac:dyDescent="0.3">
      <c r="A4" s="18" t="s">
        <v>219</v>
      </c>
      <c r="B4" s="19">
        <v>0.95882800000000001</v>
      </c>
    </row>
    <row r="5" spans="1:2" x14ac:dyDescent="0.3">
      <c r="A5" s="18" t="s">
        <v>220</v>
      </c>
      <c r="B5" s="19">
        <v>0.70994599999999997</v>
      </c>
    </row>
    <row r="6" spans="1:2" x14ac:dyDescent="0.3">
      <c r="A6" s="18" t="s">
        <v>190</v>
      </c>
      <c r="B6" s="19">
        <v>0.47749799999999998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sqref="A1:D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8" t="s">
        <v>184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9">
        <v>0.1368</v>
      </c>
    </row>
    <row r="5" spans="1:4" x14ac:dyDescent="0.3">
      <c r="A5" s="8" t="s">
        <v>10</v>
      </c>
      <c r="B5" s="8" t="s">
        <v>11</v>
      </c>
      <c r="C5" s="8" t="s">
        <v>9</v>
      </c>
      <c r="D5" s="9">
        <v>9.3899999999999997E-2</v>
      </c>
    </row>
    <row r="6" spans="1:4" x14ac:dyDescent="0.3">
      <c r="A6" s="8" t="s">
        <v>4</v>
      </c>
      <c r="B6" s="8" t="s">
        <v>5</v>
      </c>
      <c r="C6" s="8" t="s">
        <v>6</v>
      </c>
      <c r="D6" s="9">
        <v>8.3699999999999997E-2</v>
      </c>
    </row>
    <row r="7" spans="1:4" x14ac:dyDescent="0.3">
      <c r="A7" s="8" t="s">
        <v>12</v>
      </c>
      <c r="B7" s="8" t="s">
        <v>13</v>
      </c>
      <c r="C7" s="8" t="s">
        <v>14</v>
      </c>
      <c r="D7" s="9">
        <v>4.8300000000000003E-2</v>
      </c>
    </row>
    <row r="8" spans="1:4" x14ac:dyDescent="0.3">
      <c r="A8" s="8" t="s">
        <v>45</v>
      </c>
      <c r="B8" s="8" t="s">
        <v>46</v>
      </c>
      <c r="C8" s="8" t="s">
        <v>47</v>
      </c>
      <c r="D8" s="9">
        <v>4.6399999999999997E-2</v>
      </c>
    </row>
    <row r="9" spans="1:4" x14ac:dyDescent="0.3">
      <c r="A9" s="8" t="s">
        <v>67</v>
      </c>
      <c r="B9" s="8" t="s">
        <v>68</v>
      </c>
      <c r="C9" s="8" t="s">
        <v>69</v>
      </c>
      <c r="D9" s="9">
        <v>3.7999999999999999E-2</v>
      </c>
    </row>
    <row r="10" spans="1:4" x14ac:dyDescent="0.3">
      <c r="A10" s="8" t="s">
        <v>15</v>
      </c>
      <c r="B10" s="8" t="s">
        <v>16</v>
      </c>
      <c r="C10" s="8" t="s">
        <v>17</v>
      </c>
      <c r="D10" s="9">
        <v>3.4099999999999998E-2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+'NIfty 50 Index '!A1</f>
        <v>HDFC</v>
      </c>
      <c r="B16" s="25"/>
      <c r="C16" s="26">
        <v>0.14399999999999999</v>
      </c>
      <c r="D16" s="27"/>
    </row>
    <row r="17" spans="1:4" ht="14.95" thickBot="1" x14ac:dyDescent="0.35">
      <c r="A17" s="25" t="str">
        <f>+'NIfty 50 Index '!A2</f>
        <v>ICICI</v>
      </c>
      <c r="B17" s="25"/>
      <c r="C17" s="26">
        <v>9.3899999999999997E-2</v>
      </c>
      <c r="D17" s="27"/>
    </row>
    <row r="18" spans="1:4" ht="14.95" thickBot="1" x14ac:dyDescent="0.35">
      <c r="A18" s="25" t="str">
        <f>+'NIfty 50 Index '!A3</f>
        <v>Mukesh Ambani</v>
      </c>
      <c r="B18" s="25"/>
      <c r="C18" s="26">
        <v>9.3299999999999994E-2</v>
      </c>
      <c r="D18" s="27"/>
    </row>
    <row r="19" spans="1:4" ht="14.95" thickBot="1" x14ac:dyDescent="0.35">
      <c r="A19" s="25" t="str">
        <f>+'NIfty 50 Index '!A4</f>
        <v>Tata</v>
      </c>
      <c r="B19" s="25"/>
      <c r="C19" s="26">
        <v>7.9899999999999999E-2</v>
      </c>
      <c r="D19" s="27"/>
    </row>
    <row r="20" spans="1:4" ht="14.95" thickBot="1" x14ac:dyDescent="0.35">
      <c r="A20" s="25" t="str">
        <f>+'NIfty 50 Index '!A5</f>
        <v>PSU</v>
      </c>
      <c r="B20" s="25"/>
      <c r="C20" s="26">
        <v>5.3900000000000003E-2</v>
      </c>
      <c r="D20" s="27"/>
    </row>
    <row r="21" spans="1:4" ht="14.95" thickBot="1" x14ac:dyDescent="0.35">
      <c r="A21" s="25" t="str">
        <f>+'NIfty 50 Index '!A6</f>
        <v>Infosys</v>
      </c>
      <c r="B21" s="25"/>
      <c r="C21" s="26">
        <v>4.8300000000000003E-2</v>
      </c>
      <c r="D21" s="27"/>
    </row>
    <row r="22" spans="1:4" ht="14.95" thickBot="1" x14ac:dyDescent="0.35">
      <c r="A22" s="25" t="str">
        <f>+'NIfty 50 Index '!A7</f>
        <v>Bharti</v>
      </c>
      <c r="B22" s="25"/>
      <c r="C22" s="33">
        <v>4.6399999999999997E-2</v>
      </c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31.57</v>
      </c>
    </row>
    <row r="27" spans="1:4" ht="14.95" x14ac:dyDescent="0.35">
      <c r="A27" s="10" t="s">
        <v>14</v>
      </c>
      <c r="B27" s="11">
        <v>10.43</v>
      </c>
    </row>
    <row r="28" spans="1:4" ht="14.95" x14ac:dyDescent="0.35">
      <c r="A28" s="10" t="s">
        <v>6</v>
      </c>
      <c r="B28" s="11">
        <v>8.3699999999999992</v>
      </c>
    </row>
    <row r="29" spans="1:4" ht="14.95" x14ac:dyDescent="0.35">
      <c r="A29" s="10" t="s">
        <v>59</v>
      </c>
      <c r="B29" s="11">
        <v>7.18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ABDB-E537-4A52-BA6A-96C16FA1507A}">
  <dimension ref="A1:B7"/>
  <sheetViews>
    <sheetView workbookViewId="0">
      <selection sqref="A1:B7"/>
    </sheetView>
  </sheetViews>
  <sheetFormatPr defaultRowHeight="14.4" x14ac:dyDescent="0.3"/>
  <sheetData>
    <row r="1" spans="1:2" x14ac:dyDescent="0.3">
      <c r="A1" s="18" t="s">
        <v>187</v>
      </c>
      <c r="B1" s="19">
        <v>14.39828</v>
      </c>
    </row>
    <row r="2" spans="1:2" x14ac:dyDescent="0.3">
      <c r="A2" s="18" t="s">
        <v>189</v>
      </c>
      <c r="B2" s="19">
        <v>9.3860220000000005</v>
      </c>
    </row>
    <row r="3" spans="1:2" x14ac:dyDescent="0.3">
      <c r="A3" s="18" t="s">
        <v>190</v>
      </c>
      <c r="B3" s="19">
        <v>9.3308299999999988</v>
      </c>
    </row>
    <row r="4" spans="1:2" x14ac:dyDescent="0.3">
      <c r="A4" s="18" t="s">
        <v>188</v>
      </c>
      <c r="B4" s="19">
        <v>7.993398</v>
      </c>
    </row>
    <row r="5" spans="1:2" x14ac:dyDescent="0.3">
      <c r="A5" s="18" t="s">
        <v>186</v>
      </c>
      <c r="B5" s="19">
        <v>5.3924029999999998</v>
      </c>
    </row>
    <row r="6" spans="1:2" x14ac:dyDescent="0.3">
      <c r="A6" s="18" t="s">
        <v>192</v>
      </c>
      <c r="B6" s="19">
        <v>4.830991</v>
      </c>
    </row>
    <row r="7" spans="1:2" x14ac:dyDescent="0.3">
      <c r="A7" s="18" t="s">
        <v>191</v>
      </c>
      <c r="B7" s="19">
        <v>4.6385889999999996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>
      <selection sqref="A1:D1"/>
    </sheetView>
  </sheetViews>
  <sheetFormatPr defaultColWidth="17" defaultRowHeight="14.4" x14ac:dyDescent="0.3"/>
  <cols>
    <col min="2" max="2" width="45.3984375" customWidth="1"/>
    <col min="3" max="3" width="24.09765625" customWidth="1"/>
    <col min="4" max="4" width="20.3984375" customWidth="1"/>
  </cols>
  <sheetData>
    <row r="1" spans="1:4" ht="14.95" thickBot="1" x14ac:dyDescent="0.35">
      <c r="A1" s="28" t="s">
        <v>185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7</v>
      </c>
      <c r="B4" s="8" t="s">
        <v>8</v>
      </c>
      <c r="C4" s="8" t="s">
        <v>9</v>
      </c>
      <c r="D4" s="9">
        <v>0.13700000000000001</v>
      </c>
    </row>
    <row r="5" spans="1:4" x14ac:dyDescent="0.3">
      <c r="A5" s="8" t="s">
        <v>10</v>
      </c>
      <c r="B5" s="8" t="s">
        <v>11</v>
      </c>
      <c r="C5" s="8" t="s">
        <v>9</v>
      </c>
      <c r="D5" s="9">
        <v>9.3899999999999997E-2</v>
      </c>
    </row>
    <row r="6" spans="1:4" x14ac:dyDescent="0.3">
      <c r="A6" s="8" t="s">
        <v>4</v>
      </c>
      <c r="B6" s="8" t="s">
        <v>5</v>
      </c>
      <c r="C6" s="8" t="s">
        <v>6</v>
      </c>
      <c r="D6" s="9">
        <v>8.3900000000000002E-2</v>
      </c>
    </row>
    <row r="7" spans="1:4" x14ac:dyDescent="0.3">
      <c r="A7" s="8" t="s">
        <v>12</v>
      </c>
      <c r="B7" s="8" t="s">
        <v>13</v>
      </c>
      <c r="C7" s="8" t="s">
        <v>14</v>
      </c>
      <c r="D7" s="9">
        <v>4.8399999999999999E-2</v>
      </c>
    </row>
    <row r="8" spans="1:4" x14ac:dyDescent="0.3">
      <c r="A8" s="8" t="s">
        <v>45</v>
      </c>
      <c r="B8" s="8" t="s">
        <v>46</v>
      </c>
      <c r="C8" s="8" t="s">
        <v>47</v>
      </c>
      <c r="D8" s="9">
        <v>4.6300000000000001E-2</v>
      </c>
    </row>
    <row r="9" spans="1:4" x14ac:dyDescent="0.3">
      <c r="A9" s="8" t="s">
        <v>67</v>
      </c>
      <c r="B9" s="8" t="s">
        <v>68</v>
      </c>
      <c r="C9" s="8" t="s">
        <v>69</v>
      </c>
      <c r="D9" s="9">
        <v>3.78E-2</v>
      </c>
    </row>
    <row r="10" spans="1:4" x14ac:dyDescent="0.3">
      <c r="A10" s="8" t="s">
        <v>15</v>
      </c>
      <c r="B10" s="8" t="s">
        <v>16</v>
      </c>
      <c r="C10" s="8" t="s">
        <v>17</v>
      </c>
      <c r="D10" s="9">
        <v>3.4099999999999998E-2</v>
      </c>
    </row>
    <row r="11" spans="1:4" x14ac:dyDescent="0.3">
      <c r="A11" s="8"/>
      <c r="B11" s="8"/>
      <c r="C11" s="8"/>
      <c r="D11" s="9"/>
    </row>
    <row r="13" spans="1:4" ht="14.95" thickBot="1" x14ac:dyDescent="0.35"/>
    <row r="14" spans="1:4" ht="14.95" thickBot="1" x14ac:dyDescent="0.35">
      <c r="A14" s="29" t="s">
        <v>20</v>
      </c>
      <c r="B14" s="30"/>
      <c r="C14" s="30"/>
      <c r="D14" s="31"/>
    </row>
    <row r="15" spans="1:4" ht="14.95" thickBot="1" x14ac:dyDescent="0.35">
      <c r="A15" s="21" t="s">
        <v>18</v>
      </c>
      <c r="B15" s="22"/>
      <c r="C15" s="23" t="s">
        <v>19</v>
      </c>
      <c r="D15" s="24"/>
    </row>
    <row r="16" spans="1:4" ht="14.95" thickBot="1" x14ac:dyDescent="0.35">
      <c r="A16" s="25" t="str">
        <f>+'Nifty 50 ETF'!A1</f>
        <v>HDFC</v>
      </c>
      <c r="B16" s="25"/>
      <c r="C16" s="26">
        <v>0.14410000000000001</v>
      </c>
      <c r="D16" s="27"/>
    </row>
    <row r="17" spans="1:4" ht="14.95" thickBot="1" x14ac:dyDescent="0.35">
      <c r="A17" s="25" t="str">
        <f>+'Nifty 50 ETF'!A2</f>
        <v>ICICI</v>
      </c>
      <c r="B17" s="25"/>
      <c r="C17" s="26">
        <v>9.3899999999999997E-2</v>
      </c>
      <c r="D17" s="27"/>
    </row>
    <row r="18" spans="1:4" ht="14.95" thickBot="1" x14ac:dyDescent="0.35">
      <c r="A18" s="25" t="str">
        <f>+'Nifty 50 ETF'!A3</f>
        <v>Mukesh Ambani</v>
      </c>
      <c r="B18" s="25"/>
      <c r="C18" s="26">
        <v>9.35E-2</v>
      </c>
      <c r="D18" s="27"/>
    </row>
    <row r="19" spans="1:4" ht="14.95" thickBot="1" x14ac:dyDescent="0.35">
      <c r="A19" s="25" t="str">
        <f>+'Nifty 50 ETF'!A4</f>
        <v>Tata</v>
      </c>
      <c r="B19" s="25"/>
      <c r="C19" s="26">
        <v>7.9799999999999996E-2</v>
      </c>
      <c r="D19" s="27"/>
    </row>
    <row r="20" spans="1:4" ht="14.95" thickBot="1" x14ac:dyDescent="0.35">
      <c r="A20" s="25" t="str">
        <f>+'Nifty 50 ETF'!A5</f>
        <v>PSU</v>
      </c>
      <c r="B20" s="25"/>
      <c r="C20" s="26">
        <v>5.3999999999999999E-2</v>
      </c>
      <c r="D20" s="27"/>
    </row>
    <row r="21" spans="1:4" ht="14.95" thickBot="1" x14ac:dyDescent="0.35">
      <c r="A21" s="25" t="str">
        <f>+'Nifty 50 ETF'!A6</f>
        <v>Infosys</v>
      </c>
      <c r="B21" s="25"/>
      <c r="C21" s="26">
        <v>4.8399999999999999E-2</v>
      </c>
      <c r="D21" s="27"/>
    </row>
    <row r="22" spans="1:4" ht="14.95" thickBot="1" x14ac:dyDescent="0.35">
      <c r="A22" s="25" t="str">
        <f>+'Nifty 50 ETF'!A7</f>
        <v>Bharti</v>
      </c>
      <c r="B22" s="25"/>
      <c r="C22" s="33">
        <v>4.6300000000000001E-2</v>
      </c>
      <c r="D22" s="34"/>
    </row>
    <row r="23" spans="1:4" ht="14.95" thickBot="1" x14ac:dyDescent="0.35"/>
    <row r="24" spans="1:4" ht="14.95" thickBot="1" x14ac:dyDescent="0.35">
      <c r="A24" s="32" t="s">
        <v>22</v>
      </c>
      <c r="B24" s="24"/>
    </row>
    <row r="25" spans="1:4" ht="14.95" thickBot="1" x14ac:dyDescent="0.35">
      <c r="A25" s="1" t="s">
        <v>23</v>
      </c>
      <c r="B25" s="5" t="s">
        <v>19</v>
      </c>
    </row>
    <row r="26" spans="1:4" ht="14.95" x14ac:dyDescent="0.35">
      <c r="A26" s="10" t="s">
        <v>9</v>
      </c>
      <c r="B26" s="11">
        <v>31.57</v>
      </c>
    </row>
    <row r="27" spans="1:4" ht="14.95" x14ac:dyDescent="0.35">
      <c r="A27" s="10" t="s">
        <v>14</v>
      </c>
      <c r="B27" s="11">
        <v>10.43</v>
      </c>
    </row>
    <row r="28" spans="1:4" ht="14.95" x14ac:dyDescent="0.35">
      <c r="A28" s="10" t="s">
        <v>6</v>
      </c>
      <c r="B28" s="11">
        <v>8.39</v>
      </c>
    </row>
    <row r="29" spans="1:4" ht="14.95" x14ac:dyDescent="0.35">
      <c r="A29" s="10" t="s">
        <v>59</v>
      </c>
      <c r="B29" s="11">
        <v>7.09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4F1-D2F5-4ABB-B449-0339A9D5E703}">
  <dimension ref="A1:B7"/>
  <sheetViews>
    <sheetView workbookViewId="0">
      <selection activeCell="T47" sqref="T47"/>
    </sheetView>
  </sheetViews>
  <sheetFormatPr defaultRowHeight="14.4" x14ac:dyDescent="0.3"/>
  <sheetData>
    <row r="1" spans="1:2" x14ac:dyDescent="0.3">
      <c r="A1" s="18" t="s">
        <v>187</v>
      </c>
      <c r="B1" s="19">
        <v>14.412989</v>
      </c>
    </row>
    <row r="2" spans="1:2" x14ac:dyDescent="0.3">
      <c r="A2" s="18" t="s">
        <v>189</v>
      </c>
      <c r="B2" s="19">
        <v>9.3937069999999991</v>
      </c>
    </row>
    <row r="3" spans="1:2" x14ac:dyDescent="0.3">
      <c r="A3" s="18" t="s">
        <v>190</v>
      </c>
      <c r="B3" s="19">
        <v>9.3467439999999993</v>
      </c>
    </row>
    <row r="4" spans="1:2" x14ac:dyDescent="0.3">
      <c r="A4" s="18" t="s">
        <v>188</v>
      </c>
      <c r="B4" s="19">
        <v>7.9787899999999992</v>
      </c>
    </row>
    <row r="5" spans="1:2" x14ac:dyDescent="0.3">
      <c r="A5" s="18" t="s">
        <v>186</v>
      </c>
      <c r="B5" s="19">
        <v>5.3996630000000003</v>
      </c>
    </row>
    <row r="6" spans="1:2" x14ac:dyDescent="0.3">
      <c r="A6" s="18" t="s">
        <v>192</v>
      </c>
      <c r="B6" s="19">
        <v>4.8382259999999997</v>
      </c>
    </row>
    <row r="7" spans="1:2" x14ac:dyDescent="0.3">
      <c r="A7" s="18" t="s">
        <v>191</v>
      </c>
      <c r="B7" s="19">
        <v>4.6343949999999996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7"/>
  <sheetViews>
    <sheetView workbookViewId="0">
      <selection activeCell="B23" sqref="B23"/>
    </sheetView>
  </sheetViews>
  <sheetFormatPr defaultRowHeight="14.4" x14ac:dyDescent="0.3"/>
  <cols>
    <col min="1" max="1" width="16.59765625" bestFit="1" customWidth="1"/>
  </cols>
  <sheetData>
    <row r="1" spans="1:2" x14ac:dyDescent="0.3">
      <c r="A1" s="7" t="s">
        <v>24</v>
      </c>
      <c r="B1" s="6">
        <v>15.88</v>
      </c>
    </row>
    <row r="2" spans="1:2" x14ac:dyDescent="0.3">
      <c r="A2" s="7" t="s">
        <v>25</v>
      </c>
      <c r="B2" s="6">
        <v>10.41</v>
      </c>
    </row>
    <row r="3" spans="1:2" x14ac:dyDescent="0.3">
      <c r="A3" s="7" t="s">
        <v>26</v>
      </c>
      <c r="B3" s="6">
        <v>8.42</v>
      </c>
    </row>
    <row r="4" spans="1:2" x14ac:dyDescent="0.3">
      <c r="A4" s="7" t="s">
        <v>27</v>
      </c>
      <c r="B4" s="6">
        <v>7.63</v>
      </c>
    </row>
    <row r="5" spans="1:2" x14ac:dyDescent="0.3">
      <c r="A5" s="7" t="s">
        <v>28</v>
      </c>
      <c r="B5" s="6">
        <v>6.94</v>
      </c>
    </row>
    <row r="6" spans="1:2" x14ac:dyDescent="0.3">
      <c r="A6" s="7" t="s">
        <v>29</v>
      </c>
      <c r="B6" s="6">
        <v>4.46</v>
      </c>
    </row>
    <row r="7" spans="1:2" x14ac:dyDescent="0.3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</cols>
  <sheetData>
    <row r="1" spans="1:4" ht="14.95" thickBot="1" x14ac:dyDescent="0.35">
      <c r="A1" s="28" t="s">
        <v>33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35</v>
      </c>
      <c r="B4" s="8" t="s">
        <v>36</v>
      </c>
      <c r="C4" s="8" t="s">
        <v>34</v>
      </c>
      <c r="D4" s="9">
        <v>2.01E-2</v>
      </c>
    </row>
    <row r="5" spans="1:4" ht="26.05" x14ac:dyDescent="0.3">
      <c r="A5" s="8" t="s">
        <v>85</v>
      </c>
      <c r="B5" s="8" t="s">
        <v>86</v>
      </c>
      <c r="C5" s="8" t="s">
        <v>40</v>
      </c>
      <c r="D5" s="9">
        <v>1.7500000000000002E-2</v>
      </c>
    </row>
    <row r="6" spans="1:4" x14ac:dyDescent="0.3">
      <c r="A6" s="8" t="s">
        <v>37</v>
      </c>
      <c r="B6" s="8" t="s">
        <v>38</v>
      </c>
      <c r="C6" s="8" t="s">
        <v>34</v>
      </c>
      <c r="D6" s="9">
        <v>1.35E-2</v>
      </c>
    </row>
    <row r="7" spans="1:4" ht="26.05" x14ac:dyDescent="0.3">
      <c r="A7" s="8" t="s">
        <v>136</v>
      </c>
      <c r="B7" s="8" t="s">
        <v>137</v>
      </c>
      <c r="C7" s="8" t="s">
        <v>97</v>
      </c>
      <c r="D7" s="9">
        <v>1.12E-2</v>
      </c>
    </row>
    <row r="8" spans="1:4" x14ac:dyDescent="0.3">
      <c r="A8" s="8" t="s">
        <v>138</v>
      </c>
      <c r="B8" s="8" t="s">
        <v>139</v>
      </c>
      <c r="C8" s="8" t="s">
        <v>140</v>
      </c>
      <c r="D8" s="9">
        <v>1.09E-2</v>
      </c>
    </row>
    <row r="9" spans="1:4" x14ac:dyDescent="0.3">
      <c r="A9" s="8" t="s">
        <v>113</v>
      </c>
      <c r="B9" s="8" t="s">
        <v>114</v>
      </c>
      <c r="C9" s="8" t="s">
        <v>9</v>
      </c>
      <c r="D9" s="9">
        <v>1.06E-2</v>
      </c>
    </row>
    <row r="10" spans="1:4" ht="26.05" x14ac:dyDescent="0.3">
      <c r="A10" s="8" t="s">
        <v>41</v>
      </c>
      <c r="B10" s="8" t="s">
        <v>42</v>
      </c>
      <c r="C10" s="8" t="s">
        <v>39</v>
      </c>
      <c r="D10" s="9">
        <v>1.06E-2</v>
      </c>
    </row>
    <row r="12" spans="1:4" ht="14.95" thickBot="1" x14ac:dyDescent="0.35"/>
    <row r="13" spans="1:4" ht="14.95" thickBot="1" x14ac:dyDescent="0.35">
      <c r="A13" s="29" t="s">
        <v>20</v>
      </c>
      <c r="B13" s="30"/>
      <c r="C13" s="30"/>
      <c r="D13" s="31"/>
    </row>
    <row r="14" spans="1:4" ht="14.95" thickBot="1" x14ac:dyDescent="0.35">
      <c r="A14" s="21" t="s">
        <v>18</v>
      </c>
      <c r="B14" s="22"/>
      <c r="C14" s="23" t="s">
        <v>19</v>
      </c>
      <c r="D14" s="24"/>
    </row>
    <row r="15" spans="1:4" ht="14.95" thickBot="1" x14ac:dyDescent="0.35">
      <c r="A15" s="25" t="str">
        <f>+'small cap'!A1</f>
        <v>PSU</v>
      </c>
      <c r="B15" s="25"/>
      <c r="C15" s="26">
        <v>7.4099999999999999E-2</v>
      </c>
      <c r="D15" s="27"/>
    </row>
    <row r="16" spans="1:4" ht="14.95" thickBot="1" x14ac:dyDescent="0.35">
      <c r="A16" s="25" t="str">
        <f>+'small cap'!A2</f>
        <v>MNC</v>
      </c>
      <c r="B16" s="25"/>
      <c r="C16" s="26">
        <v>3.4099999999999998E-2</v>
      </c>
      <c r="D16" s="27"/>
    </row>
    <row r="17" spans="1:4" ht="14.95" thickBot="1" x14ac:dyDescent="0.35">
      <c r="A17" s="25" t="str">
        <f>+'small cap'!A3</f>
        <v>Murugappa Chettiar</v>
      </c>
      <c r="B17" s="25"/>
      <c r="C17" s="26">
        <v>2.1499999999999998E-2</v>
      </c>
      <c r="D17" s="27"/>
    </row>
    <row r="18" spans="1:4" ht="14.95" thickBot="1" x14ac:dyDescent="0.35">
      <c r="A18" s="25" t="str">
        <f>+'small cap'!A4</f>
        <v>MCX</v>
      </c>
      <c r="B18" s="25"/>
      <c r="C18" s="26">
        <v>2.01E-2</v>
      </c>
      <c r="D18" s="27"/>
    </row>
    <row r="19" spans="1:4" ht="14.95" thickBot="1" x14ac:dyDescent="0.35">
      <c r="A19" s="25" t="str">
        <f>+'small cap'!A5</f>
        <v>RP Sanjiv Goenka</v>
      </c>
      <c r="B19" s="25"/>
      <c r="C19" s="26">
        <v>1.6400000000000001E-2</v>
      </c>
      <c r="D19" s="27"/>
    </row>
    <row r="20" spans="1:4" ht="14.95" thickBot="1" x14ac:dyDescent="0.35">
      <c r="A20" s="25" t="str">
        <f>+'small cap'!A6</f>
        <v>RPG Enterprises</v>
      </c>
      <c r="B20" s="25"/>
      <c r="C20" s="26">
        <v>1.41E-2</v>
      </c>
      <c r="D20" s="27"/>
    </row>
    <row r="21" spans="1:4" ht="14.95" thickBot="1" x14ac:dyDescent="0.35">
      <c r="A21" s="25" t="str">
        <f>+'small cap'!A7</f>
        <v>CDSL</v>
      </c>
      <c r="B21" s="25"/>
      <c r="C21" s="33">
        <v>1.35E-2</v>
      </c>
      <c r="D21" s="34"/>
    </row>
    <row r="22" spans="1:4" ht="14.95" thickBot="1" x14ac:dyDescent="0.35"/>
    <row r="23" spans="1:4" ht="14.95" thickBot="1" x14ac:dyDescent="0.35">
      <c r="A23" s="32" t="s">
        <v>22</v>
      </c>
      <c r="B23" s="24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32</v>
      </c>
      <c r="B25" s="11">
        <v>9.6199999999999992</v>
      </c>
    </row>
    <row r="26" spans="1:4" ht="14.95" x14ac:dyDescent="0.35">
      <c r="A26" s="10" t="s">
        <v>40</v>
      </c>
      <c r="B26" s="11">
        <v>9</v>
      </c>
    </row>
    <row r="27" spans="1:4" ht="14.95" x14ac:dyDescent="0.35">
      <c r="A27" s="10" t="s">
        <v>34</v>
      </c>
      <c r="B27" s="11">
        <v>7.89</v>
      </c>
    </row>
    <row r="28" spans="1:4" ht="14.95" x14ac:dyDescent="0.35">
      <c r="A28" s="10" t="s">
        <v>103</v>
      </c>
      <c r="B28" s="11">
        <v>7.4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F8F8-87EC-4CE0-9D0E-D95D1BB29A30}">
  <dimension ref="A1:B8"/>
  <sheetViews>
    <sheetView workbookViewId="0">
      <selection activeCell="R33" sqref="R33"/>
    </sheetView>
  </sheetViews>
  <sheetFormatPr defaultRowHeight="14.4" x14ac:dyDescent="0.3"/>
  <sheetData>
    <row r="1" spans="1:2" x14ac:dyDescent="0.3">
      <c r="A1" s="18" t="s">
        <v>186</v>
      </c>
      <c r="B1" s="19">
        <v>7.407321999999998</v>
      </c>
    </row>
    <row r="2" spans="1:2" x14ac:dyDescent="0.3">
      <c r="A2" s="18" t="s">
        <v>193</v>
      </c>
      <c r="B2" s="19">
        <v>3.4096130000000002</v>
      </c>
    </row>
    <row r="3" spans="1:2" x14ac:dyDescent="0.3">
      <c r="A3" s="18" t="s">
        <v>194</v>
      </c>
      <c r="B3" s="19">
        <v>2.149384</v>
      </c>
    </row>
    <row r="4" spans="1:2" x14ac:dyDescent="0.3">
      <c r="A4" s="18" t="s">
        <v>195</v>
      </c>
      <c r="B4" s="19">
        <v>2.009433</v>
      </c>
    </row>
    <row r="5" spans="1:2" x14ac:dyDescent="0.3">
      <c r="A5" s="18" t="s">
        <v>196</v>
      </c>
      <c r="B5" s="19">
        <v>1.643497</v>
      </c>
    </row>
    <row r="6" spans="1:2" x14ac:dyDescent="0.3">
      <c r="A6" s="18" t="s">
        <v>197</v>
      </c>
      <c r="B6" s="19">
        <v>1.407956</v>
      </c>
    </row>
    <row r="7" spans="1:2" x14ac:dyDescent="0.3">
      <c r="A7" s="18" t="s">
        <v>198</v>
      </c>
      <c r="B7" s="19">
        <v>1.3505959999999999</v>
      </c>
    </row>
    <row r="8" spans="1:2" x14ac:dyDescent="0.3">
      <c r="A8" s="18" t="s">
        <v>188</v>
      </c>
      <c r="B8" s="19">
        <v>1.1801789999999999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6.09765625" customWidth="1"/>
    <col min="4" max="4" width="20.8984375" customWidth="1"/>
  </cols>
  <sheetData>
    <row r="1" spans="1:4" ht="14.95" thickBot="1" x14ac:dyDescent="0.35">
      <c r="A1" s="28" t="s">
        <v>44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15</v>
      </c>
      <c r="B4" s="8" t="s">
        <v>16</v>
      </c>
      <c r="C4" s="8" t="s">
        <v>17</v>
      </c>
      <c r="D4" s="9">
        <v>9.8199999999999996E-2</v>
      </c>
    </row>
    <row r="5" spans="1:4" x14ac:dyDescent="0.3">
      <c r="A5" s="8" t="s">
        <v>45</v>
      </c>
      <c r="B5" s="8" t="s">
        <v>46</v>
      </c>
      <c r="C5" s="8" t="s">
        <v>47</v>
      </c>
      <c r="D5" s="9">
        <v>9.6699999999999994E-2</v>
      </c>
    </row>
    <row r="6" spans="1:4" x14ac:dyDescent="0.3">
      <c r="A6" s="8" t="s">
        <v>48</v>
      </c>
      <c r="B6" s="8" t="s">
        <v>49</v>
      </c>
      <c r="C6" s="8" t="s">
        <v>17</v>
      </c>
      <c r="D6" s="9">
        <v>9.6299999999999997E-2</v>
      </c>
    </row>
    <row r="7" spans="1:4" x14ac:dyDescent="0.3">
      <c r="A7" s="8" t="s">
        <v>52</v>
      </c>
      <c r="B7" s="8" t="s">
        <v>107</v>
      </c>
      <c r="C7" s="8" t="s">
        <v>53</v>
      </c>
      <c r="D7" s="9">
        <v>9.2100000000000001E-2</v>
      </c>
    </row>
    <row r="8" spans="1:4" ht="26.05" x14ac:dyDescent="0.3">
      <c r="A8" s="8" t="s">
        <v>50</v>
      </c>
      <c r="B8" s="8" t="s">
        <v>51</v>
      </c>
      <c r="C8" s="8" t="s">
        <v>39</v>
      </c>
      <c r="D8" s="9">
        <v>5.9400000000000001E-2</v>
      </c>
    </row>
    <row r="9" spans="1:4" x14ac:dyDescent="0.3">
      <c r="A9" s="8" t="s">
        <v>111</v>
      </c>
      <c r="B9" s="8" t="s">
        <v>112</v>
      </c>
      <c r="C9" s="8" t="s">
        <v>97</v>
      </c>
      <c r="D9" s="9">
        <v>4.99E-2</v>
      </c>
    </row>
    <row r="10" spans="1:4" x14ac:dyDescent="0.3">
      <c r="A10" s="8" t="s">
        <v>54</v>
      </c>
      <c r="B10" s="8" t="s">
        <v>55</v>
      </c>
      <c r="C10" s="8" t="s">
        <v>53</v>
      </c>
      <c r="D10" s="9">
        <v>4.8000000000000001E-2</v>
      </c>
    </row>
    <row r="12" spans="1:4" ht="14.95" thickBot="1" x14ac:dyDescent="0.35"/>
    <row r="13" spans="1:4" ht="14.95" thickBot="1" x14ac:dyDescent="0.35">
      <c r="A13" s="29" t="s">
        <v>20</v>
      </c>
      <c r="B13" s="30"/>
      <c r="C13" s="30"/>
      <c r="D13" s="31"/>
    </row>
    <row r="14" spans="1:4" ht="14.95" thickBot="1" x14ac:dyDescent="0.35">
      <c r="A14" s="21" t="s">
        <v>18</v>
      </c>
      <c r="B14" s="22"/>
      <c r="C14" s="23" t="s">
        <v>19</v>
      </c>
      <c r="D14" s="24"/>
    </row>
    <row r="15" spans="1:4" ht="14.95" thickBot="1" x14ac:dyDescent="0.35">
      <c r="A15" s="25" t="str">
        <f>+NCCI!A1</f>
        <v>Tata</v>
      </c>
      <c r="B15" s="25"/>
      <c r="C15" s="26">
        <v>0.18720000000000001</v>
      </c>
      <c r="D15" s="27"/>
    </row>
    <row r="16" spans="1:4" ht="14.95" thickBot="1" x14ac:dyDescent="0.35">
      <c r="A16" s="35" t="str">
        <f>+NCCI!A3</f>
        <v>ITC - MNC</v>
      </c>
      <c r="B16" s="35"/>
      <c r="C16" s="26">
        <v>9.8199999999999996E-2</v>
      </c>
      <c r="D16" s="27"/>
    </row>
    <row r="17" spans="1:4" ht="14.95" thickBot="1" x14ac:dyDescent="0.35">
      <c r="A17" s="35" t="str">
        <f>+NCCI!A4</f>
        <v>Bharti</v>
      </c>
      <c r="B17" s="35"/>
      <c r="C17" s="26">
        <v>9.6699999999999994E-2</v>
      </c>
      <c r="D17" s="27"/>
    </row>
    <row r="18" spans="1:4" ht="14.95" thickBot="1" x14ac:dyDescent="0.35">
      <c r="A18" s="35" t="str">
        <f>+NCCI!A5</f>
        <v>Hindustan Unilever - MNC</v>
      </c>
      <c r="B18" s="35"/>
      <c r="C18" s="26">
        <v>9.6299999999999997E-2</v>
      </c>
      <c r="D18" s="27"/>
    </row>
    <row r="19" spans="1:4" ht="14.95" thickBot="1" x14ac:dyDescent="0.35">
      <c r="A19" s="35" t="str">
        <f>+NCCI!A6</f>
        <v>Interglobe</v>
      </c>
      <c r="B19" s="35"/>
      <c r="C19" s="26">
        <v>4.99E-2</v>
      </c>
      <c r="D19" s="27"/>
    </row>
    <row r="20" spans="1:4" ht="14.95" thickBot="1" x14ac:dyDescent="0.35">
      <c r="A20" s="35" t="str">
        <f>+NCCI!A7</f>
        <v>Asian Paints</v>
      </c>
      <c r="B20" s="35"/>
      <c r="C20" s="26">
        <v>4.6699999999999998E-2</v>
      </c>
      <c r="D20" s="27"/>
    </row>
    <row r="21" spans="1:4" ht="14.95" thickBot="1" x14ac:dyDescent="0.35">
      <c r="A21" s="35" t="str">
        <f>+NCCI!A8</f>
        <v>Nestle India - MNC</v>
      </c>
      <c r="B21" s="35"/>
      <c r="C21" s="33">
        <v>3.4700000000000002E-2</v>
      </c>
      <c r="D21" s="34"/>
    </row>
    <row r="22" spans="1:4" ht="14.95" thickBot="1" x14ac:dyDescent="0.35"/>
    <row r="23" spans="1:4" ht="14.95" thickBot="1" x14ac:dyDescent="0.35">
      <c r="A23" s="32" t="s">
        <v>22</v>
      </c>
      <c r="B23" s="24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53</v>
      </c>
      <c r="B25" s="11">
        <v>20.27</v>
      </c>
    </row>
    <row r="26" spans="1:4" ht="14.95" x14ac:dyDescent="0.35">
      <c r="A26" s="10" t="s">
        <v>17</v>
      </c>
      <c r="B26" s="11">
        <v>19.45</v>
      </c>
    </row>
    <row r="27" spans="1:4" ht="14.95" x14ac:dyDescent="0.35">
      <c r="A27" s="10" t="s">
        <v>39</v>
      </c>
      <c r="B27" s="11">
        <v>17.25</v>
      </c>
    </row>
    <row r="28" spans="1:4" ht="14.95" x14ac:dyDescent="0.35">
      <c r="A28" s="10" t="s">
        <v>47</v>
      </c>
      <c r="B28" s="11">
        <v>11.36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951C-DD8F-4704-ABB4-C243BC1EDFEE}">
  <dimension ref="A1:B8"/>
  <sheetViews>
    <sheetView workbookViewId="0">
      <selection activeCell="I21" sqref="I21"/>
    </sheetView>
  </sheetViews>
  <sheetFormatPr defaultRowHeight="14.4" x14ac:dyDescent="0.3"/>
  <sheetData>
    <row r="1" spans="1:2" x14ac:dyDescent="0.3">
      <c r="A1" s="18" t="s">
        <v>188</v>
      </c>
      <c r="B1" s="19">
        <v>18.722466999999998</v>
      </c>
    </row>
    <row r="2" spans="1:2" x14ac:dyDescent="0.3">
      <c r="A2" t="s">
        <v>199</v>
      </c>
      <c r="B2" s="20">
        <v>13.452067</v>
      </c>
    </row>
    <row r="3" spans="1:2" x14ac:dyDescent="0.3">
      <c r="A3" s="18" t="s">
        <v>200</v>
      </c>
      <c r="B3" s="19">
        <v>9.81996</v>
      </c>
    </row>
    <row r="4" spans="1:2" x14ac:dyDescent="0.3">
      <c r="A4" s="18" t="s">
        <v>191</v>
      </c>
      <c r="B4" s="19">
        <v>9.6659950000000006</v>
      </c>
    </row>
    <row r="5" spans="1:2" x14ac:dyDescent="0.3">
      <c r="A5" s="18" t="s">
        <v>201</v>
      </c>
      <c r="B5" s="19">
        <v>9.6289560000000005</v>
      </c>
    </row>
    <row r="6" spans="1:2" x14ac:dyDescent="0.3">
      <c r="A6" s="18" t="s">
        <v>202</v>
      </c>
      <c r="B6" s="19">
        <v>4.9924900000000001</v>
      </c>
    </row>
    <row r="7" spans="1:2" x14ac:dyDescent="0.3">
      <c r="A7" s="18" t="s">
        <v>203</v>
      </c>
      <c r="B7" s="19">
        <v>4.665089</v>
      </c>
    </row>
    <row r="8" spans="1:2" x14ac:dyDescent="0.3">
      <c r="A8" s="18" t="s">
        <v>204</v>
      </c>
      <c r="B8" s="19">
        <v>3.4685100000000002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workbookViewId="0">
      <selection sqref="A1:D1"/>
    </sheetView>
  </sheetViews>
  <sheetFormatPr defaultRowHeight="14.4" x14ac:dyDescent="0.3"/>
  <cols>
    <col min="1" max="1" width="20" customWidth="1"/>
    <col min="2" max="2" width="43.09765625" bestFit="1" customWidth="1"/>
    <col min="3" max="3" width="14.3984375" customWidth="1"/>
    <col min="4" max="4" width="20.8984375" customWidth="1"/>
  </cols>
  <sheetData>
    <row r="1" spans="1:4" ht="14.95" thickBot="1" x14ac:dyDescent="0.35">
      <c r="A1" s="28" t="s">
        <v>56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">
      <c r="A4" s="8" t="s">
        <v>64</v>
      </c>
      <c r="B4" s="8" t="s">
        <v>65</v>
      </c>
      <c r="C4" s="8" t="s">
        <v>59</v>
      </c>
      <c r="D4" s="9">
        <v>8.0100000000000005E-2</v>
      </c>
    </row>
    <row r="5" spans="1:4" x14ac:dyDescent="0.3">
      <c r="A5" s="8" t="s">
        <v>62</v>
      </c>
      <c r="B5" s="8" t="s">
        <v>63</v>
      </c>
      <c r="C5" s="8" t="s">
        <v>59</v>
      </c>
      <c r="D5" s="9">
        <v>7.9399999999999998E-2</v>
      </c>
    </row>
    <row r="6" spans="1:4" x14ac:dyDescent="0.3">
      <c r="A6" s="8" t="s">
        <v>57</v>
      </c>
      <c r="B6" s="8" t="s">
        <v>58</v>
      </c>
      <c r="C6" s="8" t="s">
        <v>59</v>
      </c>
      <c r="D6" s="9">
        <v>7.9399999999999998E-2</v>
      </c>
    </row>
    <row r="7" spans="1:4" x14ac:dyDescent="0.3">
      <c r="A7" s="8" t="s">
        <v>60</v>
      </c>
      <c r="B7" s="8" t="s">
        <v>61</v>
      </c>
      <c r="C7" s="8" t="s">
        <v>59</v>
      </c>
      <c r="D7" s="9">
        <v>7.6700000000000004E-2</v>
      </c>
    </row>
    <row r="8" spans="1:4" ht="26.05" x14ac:dyDescent="0.3">
      <c r="A8" s="8" t="s">
        <v>115</v>
      </c>
      <c r="B8" s="8" t="s">
        <v>116</v>
      </c>
      <c r="C8" s="8" t="s">
        <v>43</v>
      </c>
      <c r="D8" s="9">
        <v>5.11E-2</v>
      </c>
    </row>
    <row r="9" spans="1:4" ht="26.05" x14ac:dyDescent="0.3">
      <c r="A9" s="8" t="s">
        <v>141</v>
      </c>
      <c r="B9" s="8" t="s">
        <v>142</v>
      </c>
      <c r="C9" s="8" t="s">
        <v>103</v>
      </c>
      <c r="D9" s="9">
        <v>4.0599999999999997E-2</v>
      </c>
    </row>
    <row r="10" spans="1:4" ht="26.05" x14ac:dyDescent="0.3">
      <c r="A10" s="8" t="s">
        <v>143</v>
      </c>
      <c r="B10" s="8" t="s">
        <v>144</v>
      </c>
      <c r="C10" s="8" t="s">
        <v>145</v>
      </c>
      <c r="D10" s="9">
        <v>3.9300000000000002E-2</v>
      </c>
    </row>
    <row r="12" spans="1:4" ht="14.95" thickBot="1" x14ac:dyDescent="0.35"/>
    <row r="13" spans="1:4" ht="14.95" thickBot="1" x14ac:dyDescent="0.35">
      <c r="A13" s="29" t="s">
        <v>20</v>
      </c>
      <c r="B13" s="30"/>
      <c r="C13" s="30"/>
      <c r="D13" s="31"/>
    </row>
    <row r="14" spans="1:4" ht="14.95" thickBot="1" x14ac:dyDescent="0.35">
      <c r="A14" s="21" t="s">
        <v>18</v>
      </c>
      <c r="B14" s="22"/>
      <c r="C14" s="23" t="s">
        <v>19</v>
      </c>
      <c r="D14" s="24"/>
    </row>
    <row r="15" spans="1:4" ht="14.95" thickBot="1" x14ac:dyDescent="0.35">
      <c r="A15" s="25" t="str">
        <f>+'EV ETF'!A1</f>
        <v>Tata</v>
      </c>
      <c r="B15" s="25"/>
      <c r="C15" s="26">
        <v>0.17330000000000001</v>
      </c>
      <c r="D15" s="27"/>
    </row>
    <row r="16" spans="1:4" ht="14.95" thickBot="1" x14ac:dyDescent="0.35">
      <c r="A16" s="35" t="str">
        <f>+'EV ETF'!A3</f>
        <v>Mahindra &amp; Mahindra</v>
      </c>
      <c r="B16" s="35"/>
      <c r="C16" s="26">
        <v>8.0100000000000005E-2</v>
      </c>
      <c r="D16" s="27"/>
    </row>
    <row r="17" spans="1:4" ht="14.95" thickBot="1" x14ac:dyDescent="0.35">
      <c r="A17" s="35" t="str">
        <f>+'EV ETF'!A4</f>
        <v>Maruti Suzuki - MNC</v>
      </c>
      <c r="B17" s="35"/>
      <c r="C17" s="26">
        <v>7.9399999999999998E-2</v>
      </c>
      <c r="D17" s="27"/>
    </row>
    <row r="18" spans="1:4" ht="14.95" thickBot="1" x14ac:dyDescent="0.35">
      <c r="A18" s="35" t="str">
        <f>+'EV ETF'!A5</f>
        <v>Bajaj</v>
      </c>
      <c r="B18" s="35"/>
      <c r="C18" s="26">
        <v>7.6700000000000004E-2</v>
      </c>
      <c r="D18" s="27"/>
    </row>
    <row r="19" spans="1:4" ht="14.95" thickBot="1" x14ac:dyDescent="0.35">
      <c r="A19" s="35" t="str">
        <f>+'EV ETF'!A6</f>
        <v>Bosch - MNC</v>
      </c>
      <c r="B19" s="35"/>
      <c r="C19" s="26">
        <v>5.11E-2</v>
      </c>
      <c r="D19" s="27"/>
    </row>
    <row r="20" spans="1:4" ht="14.95" thickBot="1" x14ac:dyDescent="0.35">
      <c r="A20" s="35" t="str">
        <f>+'EV ETF'!A7</f>
        <v>Murugappa Chettiar</v>
      </c>
      <c r="B20" s="35"/>
      <c r="C20" s="26">
        <v>4.6300000000000001E-2</v>
      </c>
      <c r="D20" s="27"/>
    </row>
    <row r="21" spans="1:4" ht="14.95" thickBot="1" x14ac:dyDescent="0.35">
      <c r="A21" s="35" t="str">
        <f>+'EV ETF'!A8</f>
        <v>Nirmal Kumar Minda</v>
      </c>
      <c r="B21" s="35"/>
      <c r="C21" s="33">
        <v>3.9E-2</v>
      </c>
      <c r="D21" s="34"/>
    </row>
    <row r="22" spans="1:4" ht="14.95" thickBot="1" x14ac:dyDescent="0.35"/>
    <row r="23" spans="1:4" ht="14.95" thickBot="1" x14ac:dyDescent="0.35">
      <c r="A23" s="32" t="s">
        <v>22</v>
      </c>
      <c r="B23" s="24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 t="s">
        <v>59</v>
      </c>
      <c r="B25" s="11">
        <v>37.01</v>
      </c>
    </row>
    <row r="26" spans="1:4" ht="14.95" x14ac:dyDescent="0.35">
      <c r="A26" s="10" t="s">
        <v>43</v>
      </c>
      <c r="B26" s="11">
        <v>28.94</v>
      </c>
    </row>
    <row r="27" spans="1:4" ht="14.95" x14ac:dyDescent="0.35">
      <c r="A27" s="10" t="s">
        <v>66</v>
      </c>
      <c r="B27" s="11">
        <v>8.61</v>
      </c>
    </row>
    <row r="28" spans="1:4" ht="14.95" x14ac:dyDescent="0.35">
      <c r="A28" s="10" t="s">
        <v>14</v>
      </c>
      <c r="B28" s="11">
        <v>7.72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5C34-81BE-478C-B94B-3FA6977D9A61}">
  <dimension ref="A1:B8"/>
  <sheetViews>
    <sheetView workbookViewId="0">
      <selection activeCell="I18" sqref="I18"/>
    </sheetView>
  </sheetViews>
  <sheetFormatPr defaultRowHeight="14.4" x14ac:dyDescent="0.3"/>
  <sheetData>
    <row r="1" spans="1:2" x14ac:dyDescent="0.3">
      <c r="A1" s="18" t="s">
        <v>188</v>
      </c>
      <c r="B1" s="19">
        <v>17.332328999999998</v>
      </c>
    </row>
    <row r="2" spans="1:2" x14ac:dyDescent="0.3">
      <c r="A2" t="s">
        <v>199</v>
      </c>
      <c r="B2" s="20">
        <v>13.904055999999999</v>
      </c>
    </row>
    <row r="3" spans="1:2" x14ac:dyDescent="0.3">
      <c r="A3" s="18" t="s">
        <v>205</v>
      </c>
      <c r="B3" s="19">
        <v>8.0074740000000002</v>
      </c>
    </row>
    <row r="4" spans="1:2" x14ac:dyDescent="0.3">
      <c r="A4" s="18" t="s">
        <v>206</v>
      </c>
      <c r="B4" s="19">
        <v>7.9390029999999996</v>
      </c>
    </row>
    <row r="5" spans="1:2" x14ac:dyDescent="0.3">
      <c r="A5" s="18" t="s">
        <v>207</v>
      </c>
      <c r="B5" s="19">
        <v>7.6742309999999998</v>
      </c>
    </row>
    <row r="6" spans="1:2" x14ac:dyDescent="0.3">
      <c r="A6" s="18" t="s">
        <v>208</v>
      </c>
      <c r="B6" s="19">
        <v>5.1125660000000002</v>
      </c>
    </row>
    <row r="7" spans="1:2" x14ac:dyDescent="0.3">
      <c r="A7" s="18" t="s">
        <v>194</v>
      </c>
      <c r="B7" s="19">
        <v>4.627364</v>
      </c>
    </row>
    <row r="8" spans="1:2" x14ac:dyDescent="0.3">
      <c r="A8" s="18" t="s">
        <v>209</v>
      </c>
      <c r="B8" s="19">
        <v>3.8987590000000001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abSelected="1" workbookViewId="0">
      <selection sqref="A1:D1"/>
    </sheetView>
  </sheetViews>
  <sheetFormatPr defaultRowHeight="14.4" x14ac:dyDescent="0.3"/>
  <cols>
    <col min="1" max="1" width="21.59765625" bestFit="1" customWidth="1"/>
    <col min="2" max="2" width="52.296875" customWidth="1"/>
    <col min="3" max="3" width="18.296875" customWidth="1"/>
    <col min="4" max="4" width="15.09765625" bestFit="1" customWidth="1"/>
  </cols>
  <sheetData>
    <row r="1" spans="1:4" ht="14.95" thickBot="1" x14ac:dyDescent="0.35">
      <c r="A1" s="28" t="s">
        <v>109</v>
      </c>
      <c r="B1" s="28"/>
      <c r="C1" s="28"/>
      <c r="D1" s="28"/>
    </row>
    <row r="2" spans="1:4" x14ac:dyDescent="0.3">
      <c r="A2" s="29" t="s">
        <v>21</v>
      </c>
      <c r="B2" s="30"/>
      <c r="C2" s="30"/>
      <c r="D2" s="31"/>
    </row>
    <row r="3" spans="1:4" x14ac:dyDescent="0.3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">
      <c r="A4" s="8" t="s">
        <v>146</v>
      </c>
      <c r="B4" s="8" t="s">
        <v>147</v>
      </c>
      <c r="C4" s="8" t="s">
        <v>148</v>
      </c>
      <c r="D4" s="9">
        <v>2.5000000000000001E-3</v>
      </c>
    </row>
    <row r="5" spans="1:4" x14ac:dyDescent="0.3">
      <c r="A5" s="8" t="s">
        <v>149</v>
      </c>
      <c r="B5" s="8" t="s">
        <v>110</v>
      </c>
      <c r="C5" s="8"/>
      <c r="D5" s="9">
        <v>0.99319999999999997</v>
      </c>
    </row>
    <row r="6" spans="1:4" x14ac:dyDescent="0.3">
      <c r="A6" s="8"/>
      <c r="B6" s="8"/>
      <c r="C6" s="15"/>
      <c r="D6" s="9"/>
    </row>
    <row r="7" spans="1:4" x14ac:dyDescent="0.3">
      <c r="A7" s="15"/>
      <c r="B7" s="15"/>
      <c r="C7" s="15"/>
      <c r="D7" s="16"/>
    </row>
    <row r="8" spans="1:4" x14ac:dyDescent="0.3">
      <c r="A8" s="15"/>
      <c r="B8" s="15"/>
      <c r="C8" s="15"/>
      <c r="D8" s="16"/>
    </row>
    <row r="9" spans="1:4" x14ac:dyDescent="0.3">
      <c r="A9" s="15"/>
      <c r="B9" s="15"/>
      <c r="C9" s="15"/>
      <c r="D9" s="16"/>
    </row>
    <row r="10" spans="1:4" x14ac:dyDescent="0.3">
      <c r="A10" s="15"/>
      <c r="B10" s="15"/>
      <c r="C10" s="15"/>
      <c r="D10" s="16"/>
    </row>
    <row r="12" spans="1:4" ht="14.95" thickBot="1" x14ac:dyDescent="0.35"/>
    <row r="13" spans="1:4" ht="14.95" thickBot="1" x14ac:dyDescent="0.35">
      <c r="A13" s="29" t="s">
        <v>20</v>
      </c>
      <c r="B13" s="30"/>
      <c r="C13" s="30"/>
      <c r="D13" s="31"/>
    </row>
    <row r="14" spans="1:4" ht="14.95" thickBot="1" x14ac:dyDescent="0.35">
      <c r="A14" s="21" t="s">
        <v>18</v>
      </c>
      <c r="B14" s="22"/>
      <c r="C14" s="23" t="s">
        <v>19</v>
      </c>
      <c r="D14" s="24"/>
    </row>
    <row r="15" spans="1:4" ht="14.95" thickBot="1" x14ac:dyDescent="0.35">
      <c r="A15" s="25"/>
      <c r="B15" s="25"/>
      <c r="C15" s="26"/>
      <c r="D15" s="27"/>
    </row>
    <row r="16" spans="1:4" ht="14.95" thickBot="1" x14ac:dyDescent="0.35">
      <c r="A16" s="35"/>
      <c r="B16" s="35"/>
      <c r="C16" s="26"/>
      <c r="D16" s="27"/>
    </row>
    <row r="17" spans="1:4" ht="14.95" thickBot="1" x14ac:dyDescent="0.35">
      <c r="A17" s="36"/>
      <c r="B17" s="36"/>
      <c r="C17" s="26"/>
      <c r="D17" s="27"/>
    </row>
    <row r="18" spans="1:4" ht="14.95" thickBot="1" x14ac:dyDescent="0.35">
      <c r="A18" s="35"/>
      <c r="B18" s="35"/>
      <c r="C18" s="26"/>
      <c r="D18" s="27"/>
    </row>
    <row r="19" spans="1:4" ht="14.95" thickBot="1" x14ac:dyDescent="0.35">
      <c r="A19" s="35"/>
      <c r="B19" s="35"/>
      <c r="C19" s="26"/>
      <c r="D19" s="27"/>
    </row>
    <row r="20" spans="1:4" ht="14.95" thickBot="1" x14ac:dyDescent="0.35">
      <c r="A20" s="35"/>
      <c r="B20" s="35"/>
      <c r="C20" s="26"/>
      <c r="D20" s="27"/>
    </row>
    <row r="21" spans="1:4" ht="14.95" thickBot="1" x14ac:dyDescent="0.35">
      <c r="A21" s="35"/>
      <c r="B21" s="35"/>
      <c r="C21" s="33"/>
      <c r="D21" s="34"/>
    </row>
    <row r="22" spans="1:4" ht="14.95" thickBot="1" x14ac:dyDescent="0.35"/>
    <row r="23" spans="1:4" ht="14.95" thickBot="1" x14ac:dyDescent="0.35">
      <c r="A23" s="32" t="s">
        <v>22</v>
      </c>
      <c r="B23" s="24"/>
    </row>
    <row r="24" spans="1:4" ht="14.95" thickBot="1" x14ac:dyDescent="0.35">
      <c r="A24" s="1" t="s">
        <v>23</v>
      </c>
      <c r="B24" s="5" t="s">
        <v>19</v>
      </c>
    </row>
    <row r="25" spans="1:4" ht="14.95" x14ac:dyDescent="0.35">
      <c r="A25" s="10"/>
      <c r="B25" s="11"/>
    </row>
    <row r="26" spans="1:4" ht="14.95" x14ac:dyDescent="0.35">
      <c r="A26" s="10"/>
      <c r="B26" s="11"/>
    </row>
    <row r="27" spans="1:4" ht="14.95" x14ac:dyDescent="0.35">
      <c r="A27" s="10"/>
      <c r="B27" s="11"/>
    </row>
    <row r="28" spans="1:4" ht="14.95" x14ac:dyDescent="0.35">
      <c r="A28" s="10"/>
      <c r="B28" s="11"/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IB18</vt:lpstr>
      <vt:lpstr>TMI</vt:lpstr>
      <vt:lpstr>IB20</vt:lpstr>
      <vt:lpstr>small cap</vt:lpstr>
      <vt:lpstr>IB21</vt:lpstr>
      <vt:lpstr>NCCI</vt:lpstr>
      <vt:lpstr>IB23</vt:lpstr>
      <vt:lpstr>EV ETF</vt:lpstr>
      <vt:lpstr>IB24</vt:lpstr>
      <vt:lpstr>IB25</vt:lpstr>
      <vt:lpstr>DEf ETF</vt:lpstr>
      <vt:lpstr>IB31</vt:lpstr>
      <vt:lpstr>Railway Indec</vt:lpstr>
      <vt:lpstr>IB32</vt:lpstr>
      <vt:lpstr>Railway ETF</vt:lpstr>
      <vt:lpstr>IB33</vt:lpstr>
      <vt:lpstr>Nifty 200 ETF</vt:lpstr>
      <vt:lpstr>IB35</vt:lpstr>
      <vt:lpstr>MOM 50 ETF</vt:lpstr>
      <vt:lpstr>IB40</vt:lpstr>
      <vt:lpstr>Low vol 50 ETF</vt:lpstr>
      <vt:lpstr>IB41</vt:lpstr>
      <vt:lpstr>Internet ETF</vt:lpstr>
      <vt:lpstr>IB43</vt:lpstr>
      <vt:lpstr>NIfty 50 Index </vt:lpstr>
      <vt:lpstr>IB44</vt:lpstr>
      <vt:lpstr>Nifty 50 ETF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Rohit Kumar</cp:lastModifiedBy>
  <dcterms:created xsi:type="dcterms:W3CDTF">2023-02-21T11:57:06Z</dcterms:created>
  <dcterms:modified xsi:type="dcterms:W3CDTF">2025-08-07T13:11:01Z</dcterms:modified>
</cp:coreProperties>
</file>