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ShivajiKumbhare\Downloads\"/>
    </mc:Choice>
  </mc:AlternateContent>
  <xr:revisionPtr revIDLastSave="0" documentId="13_ncr:1_{04F24CE6-183B-4B4A-AA46-E0424D82F161}" xr6:coauthVersionLast="47" xr6:coauthVersionMax="47" xr10:uidLastSave="{00000000-0000-0000-0000-000000000000}"/>
  <bookViews>
    <workbookView xWindow="-110" yWindow="-110" windowWidth="19420" windowHeight="10300" firstSheet="23" activeTab="35" xr2:uid="{00000000-000D-0000-FFFF-FFFF00000000}"/>
  </bookViews>
  <sheets>
    <sheet name="IB18-NI" sheetId="2" r:id="rId1"/>
    <sheet name="TMI" sheetId="29" state="hidden" r:id="rId2"/>
    <sheet name="IB20-NS" sheetId="4" r:id="rId3"/>
    <sheet name="Small cap 250 Index" sheetId="30" state="hidden" r:id="rId4"/>
    <sheet name="IB21-NC" sheetId="6" r:id="rId5"/>
    <sheet name="NCCI" sheetId="31" state="hidden" r:id="rId6"/>
    <sheet name="IB23-EE" sheetId="8" r:id="rId7"/>
    <sheet name="EV ETF" sheetId="32" state="hidden" r:id="rId8"/>
    <sheet name="IB24-LE" sheetId="17" r:id="rId9"/>
    <sheet name="IB25-DE" sheetId="10" r:id="rId10"/>
    <sheet name="DEF ETF " sheetId="33" state="hidden" r:id="rId11"/>
    <sheet name="IB31-RI" sheetId="12" r:id="rId12"/>
    <sheet name="Railway Index " sheetId="34" state="hidden" r:id="rId13"/>
    <sheet name="IB32-RE" sheetId="14" r:id="rId14"/>
    <sheet name="Railway ETF" sheetId="35" state="hidden" r:id="rId15"/>
    <sheet name="IB33-2E" sheetId="15" r:id="rId16"/>
    <sheet name="Nifty 200 ETF" sheetId="36" state="hidden" r:id="rId17"/>
    <sheet name="IB35-3E" sheetId="16" r:id="rId18"/>
    <sheet name="Mom 50 ETF" sheetId="37" state="hidden" r:id="rId19"/>
    <sheet name="IB40-5E" sheetId="18" r:id="rId20"/>
    <sheet name="Low vol 50" sheetId="38" state="hidden" r:id="rId21"/>
    <sheet name="IB41-6E" sheetId="19" r:id="rId22"/>
    <sheet name="Internet ETF" sheetId="39" state="hidden" r:id="rId23"/>
    <sheet name="IB43-7F" sheetId="20" r:id="rId24"/>
    <sheet name="nifty 50 Index " sheetId="40" state="hidden" r:id="rId25"/>
    <sheet name="IB44-7E" sheetId="21" r:id="rId26"/>
    <sheet name="nifty 50 ETF" sheetId="41" state="hidden" r:id="rId27"/>
    <sheet name="IB45-8E" sheetId="22" r:id="rId28"/>
    <sheet name="BSE Power" sheetId="42" state="hidden" r:id="rId29"/>
    <sheet name="IB47-9E" sheetId="23" r:id="rId30"/>
    <sheet name="Next 50 ETF" sheetId="43" state="hidden" r:id="rId31"/>
    <sheet name="IB48-9F" sheetId="25" r:id="rId32"/>
    <sheet name="Next 50 Index" sheetId="44" state="hidden" r:id="rId33"/>
    <sheet name="IB50-XA" sheetId="27" r:id="rId34"/>
    <sheet name="Realty ETF" sheetId="46" state="hidden" r:id="rId35"/>
    <sheet name="IB52-XC" sheetId="28" r:id="rId36"/>
    <sheet name="small cap 250 ETF" sheetId="45" state="hidden" r:id="rId37"/>
    <sheet name="Sheet1" sheetId="3" state="hidden" r:id="rId38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8" l="1"/>
  <c r="A21" i="28"/>
  <c r="A20" i="28"/>
  <c r="A19" i="28"/>
  <c r="A18" i="28"/>
  <c r="A17" i="28"/>
  <c r="A16" i="28"/>
  <c r="A22" i="27"/>
  <c r="A21" i="27"/>
  <c r="A20" i="27"/>
  <c r="A19" i="27"/>
  <c r="A18" i="27"/>
  <c r="A17" i="27"/>
  <c r="A16" i="27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8" i="10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<sst xmlns="http://schemas.openxmlformats.org/spreadsheetml/2006/main" count="797" uniqueCount="258">
  <si>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</si>
  <si>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</si>
  <si>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</si>
  <si>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</si>
  <si>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</si>
  <si>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</si>
  <si>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</si>
  <si>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</si>
  <si>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</si>
  <si>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</si>
  <si>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</si>
  <si>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</si>
  <si>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</si>
  <si>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</si>
  <si>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</si>
  <si>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</si>
  <si>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</si>
  <si>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</si>
  <si>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</si>
  <si>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</si>
  <si>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</si>
  <si>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</si>
  <si>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</si>
  <si>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</si>
  <si>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</si>
  <si>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</si>
  <si>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</si>
  <si>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</si>
  <si>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</si>
  <si>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</si>
  <si>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</si>
  <si>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</si>
  <si>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</si>
  <si>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</si>
  <si>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</si>
  <si>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INE745G01035</t>
  </si>
  <si>
    <t>Multi Commodity Exchange of India Limited</t>
  </si>
  <si>
    <t>INE736A01011</t>
  </si>
  <si>
    <t>CENTRAL DEPOSITORY SERVICES (INDIA) LIMI</t>
  </si>
  <si>
    <t>Consumer Durables</t>
  </si>
  <si>
    <t>Pharmaceuticals &amp; Biotechnology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</si>
  <si>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</si>
  <si>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</si>
  <si>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</si>
  <si>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</si>
  <si>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</si>
  <si>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</si>
  <si>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</si>
  <si>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</si>
  <si>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</si>
  <si>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</si>
  <si>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</si>
  <si>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</si>
  <si>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INE155A01022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</si>
  <si>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</si>
  <si>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</si>
  <si>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</si>
  <si>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</si>
  <si>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</si>
  <si>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</si>
  <si>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</si>
  <si>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</si>
  <si>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</si>
  <si>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</si>
  <si>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</si>
  <si>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</si>
  <si>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</si>
  <si>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</si>
  <si>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</si>
  <si>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</si>
  <si>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</si>
  <si>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</si>
  <si>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</si>
  <si>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</si>
  <si>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</si>
  <si>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</si>
  <si>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</si>
  <si>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</si>
  <si>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</si>
  <si>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</si>
  <si>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</si>
  <si>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</si>
  <si>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</si>
  <si>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</si>
  <si>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</si>
  <si>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Indian Railway Finance Corporation Ltd.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</si>
  <si>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</si>
  <si>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</si>
  <si>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</si>
  <si>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</si>
  <si>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</si>
  <si>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</si>
  <si>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</si>
  <si>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</si>
  <si>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</si>
  <si>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</si>
  <si>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</si>
  <si>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</si>
  <si>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</si>
  <si>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</si>
  <si>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</si>
  <si>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</si>
  <si>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</si>
  <si>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</si>
  <si>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</si>
  <si>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</si>
  <si>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</si>
  <si>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INE795G01014</t>
  </si>
  <si>
    <t>HDFC Life Insurance Company Limited</t>
  </si>
  <si>
    <t>Insurance</t>
  </si>
  <si>
    <t>INE918I01026</t>
  </si>
  <si>
    <t>Bajaj Finserv Limited</t>
  </si>
  <si>
    <t>INE296A01032</t>
  </si>
  <si>
    <t>Bajaj Finance Limited</t>
  </si>
  <si>
    <t>INE123W01016</t>
  </si>
  <si>
    <t>SBI Life Insurance Company Limited</t>
  </si>
  <si>
    <t>INE237A01028</t>
  </si>
  <si>
    <t>Kotak Mahindra Bank Limited</t>
  </si>
  <si>
    <t>Healthcare Services</t>
  </si>
  <si>
    <t>IB40-Groww Nifty 500 Low Volatility 50 ETF</t>
  </si>
  <si>
    <t>INE062A01020</t>
  </si>
  <si>
    <t>State Bank of India</t>
  </si>
  <si>
    <t>INE089A01031</t>
  </si>
  <si>
    <t>Dr. Reddy's Laboratories Limited</t>
  </si>
  <si>
    <t>INE437A01024</t>
  </si>
  <si>
    <t>Apollo Hospitals Enterprise Limited</t>
  </si>
  <si>
    <t>INE148O01028</t>
  </si>
  <si>
    <t>Delhivery Limited</t>
  </si>
  <si>
    <t>INE944F01028</t>
  </si>
  <si>
    <t>Radico Khaitan Limited</t>
  </si>
  <si>
    <t>Beverages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</si>
  <si>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</si>
  <si>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</si>
  <si>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</si>
  <si>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</si>
  <si>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</si>
  <si>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</si>
  <si>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</si>
  <si>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</si>
  <si>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</si>
  <si>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</si>
  <si>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</si>
  <si>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</si>
  <si>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</si>
  <si>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</si>
  <si>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</si>
  <si>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</si>
  <si>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</si>
  <si>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</si>
  <si>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</si>
  <si>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</si>
  <si>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</si>
  <si>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</si>
  <si>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</si>
  <si>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</si>
  <si>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</si>
  <si>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</si>
  <si>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</si>
  <si>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</si>
  <si>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</si>
  <si>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INE364U01010</t>
  </si>
  <si>
    <t>Adani Green Energy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</si>
  <si>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</si>
  <si>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</si>
  <si>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</si>
  <si>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</si>
  <si>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</si>
  <si>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</si>
  <si>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</si>
  <si>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</si>
  <si>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</si>
  <si>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IB48-Groww Nifty Next 50 Index Fund</t>
  </si>
  <si>
    <t>INE918Z01012</t>
  </si>
  <si>
    <t>Kaynes Technology India Private Ltd</t>
  </si>
  <si>
    <t>INE775A01035</t>
  </si>
  <si>
    <t>Samvardhana Motherson International Limited</t>
  </si>
  <si>
    <t>INE465A01025</t>
  </si>
  <si>
    <t>Bharat Forge Limited</t>
  </si>
  <si>
    <t>INE814H01029</t>
  </si>
  <si>
    <t>INE121A01024</t>
  </si>
  <si>
    <t>Cholamandalam Investment and Finance Company Limited</t>
  </si>
  <si>
    <t>INE029A01011</t>
  </si>
  <si>
    <t>Bharat Petroleum Corporation Limited</t>
  </si>
  <si>
    <t>Tata Motors Passenger Vehicles Limited</t>
  </si>
  <si>
    <t>INE073K01018</t>
  </si>
  <si>
    <t>Sona BLW Precision Forgings Limited</t>
  </si>
  <si>
    <t>IN0020200278</t>
  </si>
  <si>
    <t>5.15% GOI 09-Nov-2025</t>
  </si>
  <si>
    <t>SOVERIGN</t>
  </si>
  <si>
    <t>IN001125C037</t>
  </si>
  <si>
    <t>GOI STRIPS MAT 25-Nov-2025</t>
  </si>
  <si>
    <t>INTREP031125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</si>
  <si>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</si>
  <si>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</si>
  <si>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</si>
  <si>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</si>
  <si>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</si>
  <si>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</si>
  <si>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</si>
  <si>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</si>
  <si>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</si>
  <si>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</si>
  <si>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</si>
  <si>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</si>
  <si>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</si>
  <si>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</si>
  <si>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</si>
  <si>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</si>
  <si>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</si>
  <si>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Private</t>
  </si>
  <si>
    <t>PSU</t>
  </si>
  <si>
    <t>MNC</t>
  </si>
  <si>
    <t>MCX</t>
  </si>
  <si>
    <t>Murugappa Chettiar</t>
  </si>
  <si>
    <t>RP Sanjiv Goenka</t>
  </si>
  <si>
    <t>CDSL</t>
  </si>
  <si>
    <t>RPG Enterprises</t>
  </si>
  <si>
    <t>HDFC</t>
  </si>
  <si>
    <t>Tata</t>
  </si>
  <si>
    <t>Mukesh Ambani</t>
  </si>
  <si>
    <t>ICICI</t>
  </si>
  <si>
    <t>Bharti</t>
  </si>
  <si>
    <t>Bajaj</t>
  </si>
  <si>
    <t>ITC - MNC</t>
  </si>
  <si>
    <t>Hindustan Unilever - MNC</t>
  </si>
  <si>
    <t>Interglobe</t>
  </si>
  <si>
    <t>Asian Paints</t>
  </si>
  <si>
    <t>Maruti Suzuki - MNC</t>
  </si>
  <si>
    <t>Mahindra &amp; Mahindra</t>
  </si>
  <si>
    <t>Sumi Motherson</t>
  </si>
  <si>
    <t>Kalyani</t>
  </si>
  <si>
    <t>Max</t>
  </si>
  <si>
    <t>PSU - SBI</t>
  </si>
  <si>
    <t>Kotak</t>
  </si>
  <si>
    <t>Apollo Hospitals</t>
  </si>
  <si>
    <t>Dr. Reddy's</t>
  </si>
  <si>
    <t>Cipla</t>
  </si>
  <si>
    <t>Sanjeev Bikhchandani</t>
  </si>
  <si>
    <t>Motilal Oswal</t>
  </si>
  <si>
    <t>IIFL</t>
  </si>
  <si>
    <t>Thomas Cook - MNC</t>
  </si>
  <si>
    <t>Infosys</t>
  </si>
  <si>
    <t>Adani</t>
  </si>
  <si>
    <t>Suzlon</t>
  </si>
  <si>
    <t>Om Prakash Jindal</t>
  </si>
  <si>
    <t>ABB India - MNC</t>
  </si>
  <si>
    <t>Vedanta - MNC</t>
  </si>
  <si>
    <t>Divis Labs</t>
  </si>
  <si>
    <t>TVS Iyengar</t>
  </si>
  <si>
    <t>DLF</t>
  </si>
  <si>
    <t>Godrej</t>
  </si>
  <si>
    <t>Phoenix</t>
  </si>
  <si>
    <t>Prestige</t>
  </si>
  <si>
    <t>Vikas Oberoi</t>
  </si>
  <si>
    <t>MR Jaishankar</t>
  </si>
  <si>
    <t>Nestle India - MNC</t>
  </si>
  <si>
    <t>Bosch - MNC</t>
  </si>
  <si>
    <t>Sobha Developers - MNC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</si>
</sst>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38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2" fontId="0" fillId="0" borderId="0" xfId="0" applyNumberForma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1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opLeftCell="A14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7" t="s">
        <v>31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7.2668530758916897E-2</v>
      </c>
    </row>
    <row r="5" spans="1:4" ht="26" x14ac:dyDescent="0.35">
      <c r="A5" s="8" t="s">
        <v>4</v>
      </c>
      <c r="B5" s="8" t="s">
        <v>5</v>
      </c>
      <c r="C5" s="8" t="s">
        <v>6</v>
      </c>
      <c r="D5" s="9">
        <v>4.849222473025578E-2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4.6264156396885955E-2</v>
      </c>
    </row>
    <row r="7" spans="1:4" ht="26" x14ac:dyDescent="0.35">
      <c r="A7" s="8" t="s">
        <v>43</v>
      </c>
      <c r="B7" s="8" t="s">
        <v>44</v>
      </c>
      <c r="C7" s="8" t="s">
        <v>45</v>
      </c>
      <c r="D7" s="9">
        <v>2.6984983124799758E-2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2.5735321475071425E-2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2.2811951454722503E-2</v>
      </c>
    </row>
    <row r="10" spans="1:4" ht="26" x14ac:dyDescent="0.35">
      <c r="A10" s="8" t="s">
        <v>15</v>
      </c>
      <c r="B10" s="8" t="s">
        <v>16</v>
      </c>
      <c r="C10" s="8" t="s">
        <v>17</v>
      </c>
      <c r="D10" s="9">
        <v>1.9517394841123501E-2</v>
      </c>
    </row>
    <row r="12" spans="1:4" ht="15" thickBot="1" x14ac:dyDescent="0.4"/>
    <row r="13" spans="1:4" ht="15" thickBot="1" x14ac:dyDescent="0.4">
      <c r="A13" s="28" t="s">
        <v>20</v>
      </c>
      <c r="B13" s="29"/>
      <c r="C13" s="29"/>
      <c r="D13" s="30"/>
    </row>
    <row r="14" spans="1:4" ht="15" thickBot="1" x14ac:dyDescent="0.4">
      <c r="A14" s="20" t="s">
        <v>18</v>
      </c>
      <c r="B14" s="21"/>
      <c r="C14" s="22" t="s">
        <v>19</v>
      </c>
      <c r="D14" s="23"/>
    </row>
    <row r="15" spans="1:4" ht="15" thickBot="1" x14ac:dyDescent="0.4">
      <c r="A15" s="24" t="str">
        <f>+TMI!A1</f>
        <v>PSU</v>
      </c>
      <c r="B15" s="24"/>
      <c r="C15" s="25">
        <v>8.9200000000000002E-2</v>
      </c>
      <c r="D15" s="26"/>
    </row>
    <row r="16" spans="1:4" ht="15" thickBot="1" x14ac:dyDescent="0.4">
      <c r="A16" s="24" t="str">
        <f>+TMI!A2</f>
        <v>HDFC</v>
      </c>
      <c r="B16" s="24"/>
      <c r="C16" s="25">
        <v>7.9100000000000004E-2</v>
      </c>
      <c r="D16" s="26"/>
    </row>
    <row r="17" spans="1:4" ht="15" thickBot="1" x14ac:dyDescent="0.4">
      <c r="A17" s="24" t="str">
        <f>+TMI!A3</f>
        <v>Tata</v>
      </c>
      <c r="B17" s="24"/>
      <c r="C17" s="25">
        <v>5.4699999999999999E-2</v>
      </c>
      <c r="D17" s="26"/>
    </row>
    <row r="18" spans="1:4" ht="15" thickBot="1" x14ac:dyDescent="0.4">
      <c r="A18" s="24" t="str">
        <f>+TMI!A4</f>
        <v>Mukesh Ambani</v>
      </c>
      <c r="B18" s="24"/>
      <c r="C18" s="25">
        <v>5.3600000000000002E-2</v>
      </c>
      <c r="D18" s="26"/>
    </row>
    <row r="19" spans="1:4" ht="15" thickBot="1" x14ac:dyDescent="0.4">
      <c r="A19" s="24" t="str">
        <f>+TMI!A5</f>
        <v>ICICI</v>
      </c>
      <c r="B19" s="24"/>
      <c r="C19" s="25">
        <v>4.9700000000000001E-2</v>
      </c>
      <c r="D19" s="26"/>
    </row>
    <row r="20" spans="1:4" ht="15" thickBot="1" x14ac:dyDescent="0.4">
      <c r="A20" s="24" t="str">
        <f>+TMI!A6</f>
        <v>Bharti</v>
      </c>
      <c r="B20" s="24"/>
      <c r="C20" s="25">
        <v>0.03</v>
      </c>
      <c r="D20" s="26"/>
    </row>
    <row r="21" spans="1:4" ht="15" thickBot="1" x14ac:dyDescent="0.4">
      <c r="A21" s="24" t="str">
        <f>+TMI!A7</f>
        <v>Bajaj</v>
      </c>
      <c r="B21" s="24"/>
      <c r="C21" s="32">
        <v>2.7400000000000001E-2</v>
      </c>
      <c r="D21" s="33"/>
    </row>
    <row r="22" spans="1:4" ht="15" thickBot="1" x14ac:dyDescent="0.4"/>
    <row r="23" spans="1:4" ht="15" thickBot="1" x14ac:dyDescent="0.4">
      <c r="A23" s="31" t="s">
        <v>22</v>
      </c>
      <c r="B23" s="2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19.96</v>
      </c>
    </row>
    <row r="26" spans="1:4" x14ac:dyDescent="0.35">
      <c r="A26" s="10" t="s">
        <v>14</v>
      </c>
      <c r="B26" s="11">
        <v>7.27</v>
      </c>
    </row>
    <row r="27" spans="1:4" x14ac:dyDescent="0.35">
      <c r="A27" s="10" t="s">
        <v>32</v>
      </c>
      <c r="B27" s="11">
        <v>6.38</v>
      </c>
    </row>
    <row r="28" spans="1:4" x14ac:dyDescent="0.35">
      <c r="A28" s="10" t="s">
        <v>6</v>
      </c>
      <c r="B28" s="11">
        <v>5.79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C19" sqref="C19:D19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7" t="s">
        <v>63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64</v>
      </c>
      <c r="B4" s="8" t="s">
        <v>65</v>
      </c>
      <c r="C4" s="8" t="s">
        <v>66</v>
      </c>
      <c r="D4" s="9">
        <v>0.21018226601812018</v>
      </c>
    </row>
    <row r="5" spans="1:4" x14ac:dyDescent="0.35">
      <c r="A5" s="8" t="s">
        <v>67</v>
      </c>
      <c r="B5" s="8" t="s">
        <v>68</v>
      </c>
      <c r="C5" s="8" t="s">
        <v>66</v>
      </c>
      <c r="D5" s="9">
        <v>0.1948911426821392</v>
      </c>
    </row>
    <row r="6" spans="1:4" x14ac:dyDescent="0.35">
      <c r="A6" s="8" t="s">
        <v>176</v>
      </c>
      <c r="B6" s="8" t="s">
        <v>177</v>
      </c>
      <c r="C6" s="8" t="s">
        <v>41</v>
      </c>
      <c r="D6" s="9">
        <v>0.12134342545190401</v>
      </c>
    </row>
    <row r="7" spans="1:4" ht="26" x14ac:dyDescent="0.35">
      <c r="A7" s="8" t="s">
        <v>69</v>
      </c>
      <c r="B7" s="8" t="s">
        <v>70</v>
      </c>
      <c r="C7" s="8" t="s">
        <v>59</v>
      </c>
      <c r="D7" s="9">
        <v>0.11613601600990517</v>
      </c>
    </row>
    <row r="8" spans="1:4" ht="26" x14ac:dyDescent="0.35">
      <c r="A8" s="8" t="s">
        <v>77</v>
      </c>
      <c r="B8" s="8" t="s">
        <v>71</v>
      </c>
      <c r="C8" s="8" t="s">
        <v>72</v>
      </c>
      <c r="D8" s="9">
        <v>7.1226468413392668E-2</v>
      </c>
    </row>
    <row r="9" spans="1:4" ht="26" x14ac:dyDescent="0.35">
      <c r="A9" s="8" t="s">
        <v>73</v>
      </c>
      <c r="B9" s="8" t="s">
        <v>74</v>
      </c>
      <c r="C9" s="8" t="s">
        <v>72</v>
      </c>
      <c r="D9" s="9">
        <v>5.2034771163846145E-2</v>
      </c>
    </row>
    <row r="10" spans="1:4" x14ac:dyDescent="0.35">
      <c r="A10" s="8" t="s">
        <v>75</v>
      </c>
      <c r="B10" s="8" t="s">
        <v>76</v>
      </c>
      <c r="C10" s="8" t="s">
        <v>66</v>
      </c>
      <c r="D10" s="9">
        <v>4.8444569592563796E-2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+'DEF ETF '!A1</f>
        <v>PSU</v>
      </c>
      <c r="B16" s="24"/>
      <c r="C16" s="25">
        <v>0.63790000000000002</v>
      </c>
      <c r="D16" s="26"/>
    </row>
    <row r="17" spans="1:4" ht="15" thickBot="1" x14ac:dyDescent="0.4">
      <c r="A17" s="24" t="str">
        <f>+'DEF ETF '!A2</f>
        <v>Private</v>
      </c>
      <c r="B17" s="24"/>
      <c r="C17" s="25">
        <v>0.2414</v>
      </c>
      <c r="D17" s="26"/>
    </row>
    <row r="18" spans="1:4" ht="15" thickBot="1" x14ac:dyDescent="0.4">
      <c r="A18" s="24" t="str">
        <f>+'DEF ETF '!A3</f>
        <v>Kalyani</v>
      </c>
      <c r="B18" s="24"/>
      <c r="C18" s="25">
        <v>0.12130000000000001</v>
      </c>
      <c r="D18" s="26"/>
    </row>
    <row r="19" spans="1:4" ht="15" thickBot="1" x14ac:dyDescent="0.4">
      <c r="A19" s="34"/>
      <c r="B19" s="34"/>
      <c r="C19" s="25"/>
      <c r="D19" s="26"/>
    </row>
    <row r="20" spans="1:4" ht="15" thickBot="1" x14ac:dyDescent="0.4">
      <c r="A20" s="34"/>
      <c r="B20" s="34"/>
      <c r="C20" s="25"/>
      <c r="D20" s="26"/>
    </row>
    <row r="21" spans="1:4" ht="15" thickBot="1" x14ac:dyDescent="0.4">
      <c r="A21" s="34"/>
      <c r="B21" s="34"/>
      <c r="C21" s="25"/>
      <c r="D21" s="26"/>
    </row>
    <row r="22" spans="1:4" ht="15" thickBot="1" x14ac:dyDescent="0.4">
      <c r="A22" s="34"/>
      <c r="B22" s="34"/>
      <c r="C22" s="32"/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66</v>
      </c>
      <c r="B26" s="11">
        <v>60.03</v>
      </c>
    </row>
    <row r="27" spans="1:4" x14ac:dyDescent="0.35">
      <c r="A27" s="10" t="s">
        <v>72</v>
      </c>
      <c r="B27" s="11">
        <v>13.38</v>
      </c>
    </row>
    <row r="28" spans="1:4" x14ac:dyDescent="0.35">
      <c r="A28" s="10" t="s">
        <v>41</v>
      </c>
      <c r="B28" s="11">
        <v>12.13</v>
      </c>
    </row>
    <row r="29" spans="1:4" x14ac:dyDescent="0.35">
      <c r="A29" s="10" t="s">
        <v>59</v>
      </c>
      <c r="B29" s="11">
        <v>11.61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3C38-0B4C-4419-90A6-2C59A722049E}">
  <dimension ref="A1:B3"/>
  <sheetViews>
    <sheetView workbookViewId="0">
      <selection activeCell="K32" sqref="K32"/>
    </sheetView>
  </sheetViews>
  <sheetFormatPr defaultRowHeight="14.5" x14ac:dyDescent="0.35"/>
  <sheetData>
    <row r="1" spans="1:2" x14ac:dyDescent="0.35">
      <c r="A1" t="s">
        <v>210</v>
      </c>
      <c r="B1" s="19">
        <v>63.785158999999993</v>
      </c>
    </row>
    <row r="2" spans="1:2" x14ac:dyDescent="0.35">
      <c r="A2" t="s">
        <v>209</v>
      </c>
      <c r="B2" s="19">
        <v>24.135998000000001</v>
      </c>
    </row>
    <row r="3" spans="1:2" x14ac:dyDescent="0.35">
      <c r="A3" t="s">
        <v>230</v>
      </c>
      <c r="B3" s="19">
        <v>12.134342999999999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C17" sqref="C17:D1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7" t="s">
        <v>80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84</v>
      </c>
      <c r="B4" s="8" t="s">
        <v>85</v>
      </c>
      <c r="C4" s="8" t="s">
        <v>32</v>
      </c>
      <c r="D4" s="9">
        <v>0.18692914965850832</v>
      </c>
    </row>
    <row r="5" spans="1:4" x14ac:dyDescent="0.35">
      <c r="A5" s="8" t="s">
        <v>81</v>
      </c>
      <c r="B5" s="8" t="s">
        <v>82</v>
      </c>
      <c r="C5" s="8" t="s">
        <v>83</v>
      </c>
      <c r="D5" s="9">
        <v>0.1839370995113096</v>
      </c>
    </row>
    <row r="6" spans="1:4" x14ac:dyDescent="0.35">
      <c r="A6" s="8" t="s">
        <v>88</v>
      </c>
      <c r="B6" s="8" t="s">
        <v>89</v>
      </c>
      <c r="C6" s="8" t="s">
        <v>90</v>
      </c>
      <c r="D6" s="9">
        <v>0.15940088706635092</v>
      </c>
    </row>
    <row r="7" spans="1:4" x14ac:dyDescent="0.35">
      <c r="A7" s="8" t="s">
        <v>86</v>
      </c>
      <c r="B7" s="8" t="s">
        <v>87</v>
      </c>
      <c r="C7" s="8" t="s">
        <v>62</v>
      </c>
      <c r="D7" s="9">
        <v>0.15835018210808136</v>
      </c>
    </row>
    <row r="8" spans="1:4" x14ac:dyDescent="0.35">
      <c r="A8" s="8" t="s">
        <v>91</v>
      </c>
      <c r="B8" s="8" t="s">
        <v>92</v>
      </c>
      <c r="C8" s="8" t="s">
        <v>93</v>
      </c>
      <c r="D8" s="9">
        <v>6.3310636565630851E-2</v>
      </c>
    </row>
    <row r="9" spans="1:4" x14ac:dyDescent="0.35">
      <c r="A9" s="8" t="s">
        <v>64</v>
      </c>
      <c r="B9" s="8" t="s">
        <v>65</v>
      </c>
      <c r="C9" s="8" t="s">
        <v>66</v>
      </c>
      <c r="D9" s="9">
        <v>6.048228766522875E-2</v>
      </c>
    </row>
    <row r="10" spans="1:4" x14ac:dyDescent="0.35">
      <c r="A10" s="8" t="s">
        <v>97</v>
      </c>
      <c r="B10" s="8" t="s">
        <v>98</v>
      </c>
      <c r="C10" s="8" t="s">
        <v>62</v>
      </c>
      <c r="D10" s="9">
        <v>4.6892628650388256E-2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+'Railway Index '!A1</f>
        <v>PSU</v>
      </c>
      <c r="B16" s="24"/>
      <c r="C16" s="25">
        <v>0.999</v>
      </c>
      <c r="D16" s="26"/>
    </row>
    <row r="17" spans="1:4" ht="15" thickBot="1" x14ac:dyDescent="0.4">
      <c r="A17" s="34"/>
      <c r="B17" s="34"/>
      <c r="C17" s="25"/>
      <c r="D17" s="26"/>
    </row>
    <row r="18" spans="1:4" ht="15" thickBot="1" x14ac:dyDescent="0.4">
      <c r="A18" s="35"/>
      <c r="B18" s="35"/>
      <c r="C18" s="25"/>
      <c r="D18" s="26"/>
    </row>
    <row r="19" spans="1:4" ht="15" thickBot="1" x14ac:dyDescent="0.4">
      <c r="A19" s="34"/>
      <c r="B19" s="34"/>
      <c r="C19" s="25"/>
      <c r="D19" s="26"/>
    </row>
    <row r="20" spans="1:4" ht="15" thickBot="1" x14ac:dyDescent="0.4">
      <c r="A20" s="34"/>
      <c r="B20" s="34"/>
      <c r="C20" s="25"/>
      <c r="D20" s="26"/>
    </row>
    <row r="21" spans="1:4" ht="15" thickBot="1" x14ac:dyDescent="0.4">
      <c r="A21" s="34"/>
      <c r="B21" s="34"/>
      <c r="C21" s="25"/>
      <c r="D21" s="26"/>
    </row>
    <row r="22" spans="1:4" ht="15" thickBot="1" x14ac:dyDescent="0.4">
      <c r="A22" s="34"/>
      <c r="B22" s="34"/>
      <c r="C22" s="32"/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62</v>
      </c>
      <c r="B26" s="11">
        <v>23.32</v>
      </c>
    </row>
    <row r="27" spans="1:4" x14ac:dyDescent="0.35">
      <c r="A27" s="10" t="s">
        <v>32</v>
      </c>
      <c r="B27" s="11">
        <v>18.690000000000001</v>
      </c>
    </row>
    <row r="28" spans="1:4" x14ac:dyDescent="0.35">
      <c r="A28" s="10" t="s">
        <v>83</v>
      </c>
      <c r="B28" s="11">
        <v>18.39</v>
      </c>
    </row>
    <row r="29" spans="1:4" x14ac:dyDescent="0.35">
      <c r="A29" s="10" t="s">
        <v>90</v>
      </c>
      <c r="B29" s="11">
        <v>15.94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590C-17A6-4615-8CC8-3B5DFB03585D}">
  <dimension ref="A1:B1"/>
  <sheetViews>
    <sheetView workbookViewId="0">
      <selection activeCell="N34" sqref="N34:N35"/>
    </sheetView>
  </sheetViews>
  <sheetFormatPr defaultRowHeight="14.5" x14ac:dyDescent="0.35"/>
  <sheetData>
    <row r="1" spans="1:2" x14ac:dyDescent="0.35">
      <c r="A1" t="s">
        <v>210</v>
      </c>
      <c r="B1" s="19">
        <v>99.90256100000002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topLeftCell="A25" workbookViewId="0">
      <selection activeCell="A27" sqref="A2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7" t="s">
        <v>94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84</v>
      </c>
      <c r="B4" s="8" t="s">
        <v>85</v>
      </c>
      <c r="C4" s="8" t="s">
        <v>32</v>
      </c>
      <c r="D4" s="9">
        <v>0.18679999999999999</v>
      </c>
    </row>
    <row r="5" spans="1:4" x14ac:dyDescent="0.35">
      <c r="A5" s="8" t="s">
        <v>81</v>
      </c>
      <c r="B5" s="8" t="s">
        <v>82</v>
      </c>
      <c r="C5" s="8" t="s">
        <v>83</v>
      </c>
      <c r="D5" s="9">
        <v>0.18379999999999999</v>
      </c>
    </row>
    <row r="6" spans="1:4" x14ac:dyDescent="0.35">
      <c r="A6" s="8" t="s">
        <v>88</v>
      </c>
      <c r="B6" s="8" t="s">
        <v>89</v>
      </c>
      <c r="C6" s="8" t="s">
        <v>90</v>
      </c>
      <c r="D6" s="9">
        <v>0.1593</v>
      </c>
    </row>
    <row r="7" spans="1:4" x14ac:dyDescent="0.35">
      <c r="A7" s="8" t="s">
        <v>86</v>
      </c>
      <c r="B7" s="8" t="s">
        <v>87</v>
      </c>
      <c r="C7" s="8" t="s">
        <v>62</v>
      </c>
      <c r="D7" s="9">
        <v>0.15820000000000001</v>
      </c>
    </row>
    <row r="8" spans="1:4" x14ac:dyDescent="0.35">
      <c r="A8" s="8" t="s">
        <v>91</v>
      </c>
      <c r="B8" s="8" t="s">
        <v>92</v>
      </c>
      <c r="C8" s="8" t="s">
        <v>93</v>
      </c>
      <c r="D8" s="9">
        <v>6.3299999999999995E-2</v>
      </c>
    </row>
    <row r="9" spans="1:4" x14ac:dyDescent="0.35">
      <c r="A9" s="8" t="s">
        <v>64</v>
      </c>
      <c r="B9" s="8" t="s">
        <v>65</v>
      </c>
      <c r="C9" s="8" t="s">
        <v>66</v>
      </c>
      <c r="D9" s="9">
        <v>6.0400000000000002E-2</v>
      </c>
    </row>
    <row r="10" spans="1:4" x14ac:dyDescent="0.35">
      <c r="A10" s="8" t="s">
        <v>97</v>
      </c>
      <c r="B10" s="8" t="s">
        <v>98</v>
      </c>
      <c r="C10" s="8" t="s">
        <v>62</v>
      </c>
      <c r="D10" s="9">
        <v>4.6899999999999997E-2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+'Railway ETF'!A1</f>
        <v>PSU</v>
      </c>
      <c r="B16" s="24"/>
      <c r="C16" s="25">
        <v>0.99839999999999995</v>
      </c>
      <c r="D16" s="26"/>
    </row>
    <row r="17" spans="1:4" ht="15" thickBot="1" x14ac:dyDescent="0.4">
      <c r="A17" s="34"/>
      <c r="B17" s="34"/>
      <c r="C17" s="25"/>
      <c r="D17" s="26"/>
    </row>
    <row r="18" spans="1:4" ht="15" thickBot="1" x14ac:dyDescent="0.4">
      <c r="A18" s="35"/>
      <c r="B18" s="35"/>
      <c r="C18" s="25"/>
      <c r="D18" s="26"/>
    </row>
    <row r="19" spans="1:4" ht="15" thickBot="1" x14ac:dyDescent="0.4">
      <c r="A19" s="34"/>
      <c r="B19" s="34"/>
      <c r="C19" s="25"/>
      <c r="D19" s="26"/>
    </row>
    <row r="20" spans="1:4" ht="15" thickBot="1" x14ac:dyDescent="0.4">
      <c r="A20" s="34"/>
      <c r="B20" s="34"/>
      <c r="C20" s="25"/>
      <c r="D20" s="26"/>
    </row>
    <row r="21" spans="1:4" ht="15" thickBot="1" x14ac:dyDescent="0.4">
      <c r="A21" s="34"/>
      <c r="B21" s="34"/>
      <c r="C21" s="25"/>
      <c r="D21" s="26"/>
    </row>
    <row r="22" spans="1:4" ht="15" thickBot="1" x14ac:dyDescent="0.4">
      <c r="A22" s="34"/>
      <c r="B22" s="34"/>
      <c r="C22" s="32"/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62</v>
      </c>
      <c r="B26" s="11">
        <v>23.3</v>
      </c>
    </row>
    <row r="27" spans="1:4" x14ac:dyDescent="0.35">
      <c r="A27" s="10" t="s">
        <v>32</v>
      </c>
      <c r="B27" s="11">
        <v>18.68</v>
      </c>
    </row>
    <row r="28" spans="1:4" x14ac:dyDescent="0.35">
      <c r="A28" s="10" t="s">
        <v>83</v>
      </c>
      <c r="B28" s="11">
        <v>18.38</v>
      </c>
    </row>
    <row r="29" spans="1:4" x14ac:dyDescent="0.35">
      <c r="A29" s="10" t="s">
        <v>90</v>
      </c>
      <c r="B29" s="11">
        <v>15.93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D765-7CE1-4376-853A-3BA714F52FAF}">
  <dimension ref="A1:B1"/>
  <sheetViews>
    <sheetView workbookViewId="0">
      <selection activeCell="N22" sqref="N22"/>
    </sheetView>
  </sheetViews>
  <sheetFormatPr defaultRowHeight="14.5" x14ac:dyDescent="0.35"/>
  <sheetData>
    <row r="1" spans="1:2" x14ac:dyDescent="0.35">
      <c r="A1" t="s">
        <v>210</v>
      </c>
      <c r="B1" s="19">
        <v>99.842140000000001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topLeftCell="A19" workbookViewId="0">
      <selection activeCell="B29" sqref="B29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7" t="s">
        <v>95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8.7077179083828019E-2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5.8102488035178965E-2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5.5441108452923257E-2</v>
      </c>
    </row>
    <row r="7" spans="1:4" x14ac:dyDescent="0.35">
      <c r="A7" s="8" t="s">
        <v>43</v>
      </c>
      <c r="B7" s="8" t="s">
        <v>44</v>
      </c>
      <c r="C7" s="8" t="s">
        <v>45</v>
      </c>
      <c r="D7" s="9">
        <v>3.2334486214921243E-2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3.0831263649072314E-2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2.7332215779284127E-2</v>
      </c>
    </row>
    <row r="10" spans="1:4" x14ac:dyDescent="0.35">
      <c r="A10" s="8" t="s">
        <v>15</v>
      </c>
      <c r="B10" s="8" t="s">
        <v>16</v>
      </c>
      <c r="C10" s="8" t="s">
        <v>17</v>
      </c>
      <c r="D10" s="9">
        <v>2.3382008050017489E-2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+'Nifty 200 ETF'!A1</f>
        <v>HDFC</v>
      </c>
      <c r="B16" s="24"/>
      <c r="C16" s="25">
        <v>9.4700000000000006E-2</v>
      </c>
      <c r="D16" s="26"/>
    </row>
    <row r="17" spans="1:4" ht="15" thickBot="1" x14ac:dyDescent="0.4">
      <c r="A17" s="24" t="str">
        <f>+'Nifty 200 ETF'!A2</f>
        <v>PSU</v>
      </c>
      <c r="B17" s="24"/>
      <c r="C17" s="25">
        <v>9.2899999999999996E-2</v>
      </c>
      <c r="D17" s="26"/>
    </row>
    <row r="18" spans="1:4" ht="15" thickBot="1" x14ac:dyDescent="0.4">
      <c r="A18" s="24" t="str">
        <f>+'Nifty 200 ETF'!A3</f>
        <v>Mukesh Ambani</v>
      </c>
      <c r="B18" s="24"/>
      <c r="C18" s="25">
        <v>6.3899999999999998E-2</v>
      </c>
      <c r="D18" s="26"/>
    </row>
    <row r="19" spans="1:4" ht="15" thickBot="1" x14ac:dyDescent="0.4">
      <c r="A19" s="24" t="str">
        <f>+'Nifty 200 ETF'!A4</f>
        <v>Tata</v>
      </c>
      <c r="B19" s="24"/>
      <c r="C19" s="25">
        <v>6.3500000000000001E-2</v>
      </c>
      <c r="D19" s="26"/>
    </row>
    <row r="20" spans="1:4" ht="15" thickBot="1" x14ac:dyDescent="0.4">
      <c r="A20" s="24" t="str">
        <f>+'Nifty 200 ETF'!A5</f>
        <v>ICICI</v>
      </c>
      <c r="B20" s="24"/>
      <c r="C20" s="25">
        <v>5.8200000000000002E-2</v>
      </c>
      <c r="D20" s="26"/>
    </row>
    <row r="21" spans="1:4" ht="15" thickBot="1" x14ac:dyDescent="0.4">
      <c r="A21" s="24" t="str">
        <f>+'Nifty 200 ETF'!A6</f>
        <v>Bharti</v>
      </c>
      <c r="B21" s="24"/>
      <c r="C21" s="25">
        <v>3.5900000000000001E-2</v>
      </c>
      <c r="D21" s="26"/>
    </row>
    <row r="22" spans="1:4" ht="15" thickBot="1" x14ac:dyDescent="0.4">
      <c r="A22" s="24" t="str">
        <f>+'Nifty 200 ETF'!A7</f>
        <v>Bajaj</v>
      </c>
      <c r="B22" s="24"/>
      <c r="C22" s="32">
        <v>3.2199999999999999E-2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23.06</v>
      </c>
    </row>
    <row r="27" spans="1:4" x14ac:dyDescent="0.35">
      <c r="A27" s="10" t="s">
        <v>14</v>
      </c>
      <c r="B27" s="11">
        <v>8.26</v>
      </c>
    </row>
    <row r="28" spans="1:4" x14ac:dyDescent="0.35">
      <c r="A28" s="10" t="s">
        <v>6</v>
      </c>
      <c r="B28" s="11">
        <v>6.83</v>
      </c>
    </row>
    <row r="29" spans="1:4" x14ac:dyDescent="0.35">
      <c r="A29" s="10" t="s">
        <v>32</v>
      </c>
      <c r="B29" s="11">
        <v>5.97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72F-CF00-42FC-8E8F-D57D401F31AF}">
  <dimension ref="A1:B7"/>
  <sheetViews>
    <sheetView workbookViewId="0">
      <selection activeCell="G28" sqref="G28"/>
    </sheetView>
  </sheetViews>
  <sheetFormatPr defaultRowHeight="14.5" x14ac:dyDescent="0.35"/>
  <sheetData>
    <row r="1" spans="1:2" x14ac:dyDescent="0.35">
      <c r="A1" t="s">
        <v>217</v>
      </c>
      <c r="B1" s="19">
        <v>9.4740989999999989</v>
      </c>
    </row>
    <row r="2" spans="1:2" x14ac:dyDescent="0.35">
      <c r="A2" t="s">
        <v>210</v>
      </c>
      <c r="B2" s="19">
        <v>9.2937110000000001</v>
      </c>
    </row>
    <row r="3" spans="1:2" x14ac:dyDescent="0.35">
      <c r="A3" t="s">
        <v>219</v>
      </c>
      <c r="B3" s="19">
        <v>6.3907359999999995</v>
      </c>
    </row>
    <row r="4" spans="1:2" x14ac:dyDescent="0.35">
      <c r="A4" t="s">
        <v>218</v>
      </c>
      <c r="B4" s="19">
        <v>6.3546829999999996</v>
      </c>
    </row>
    <row r="5" spans="1:2" x14ac:dyDescent="0.35">
      <c r="A5" t="s">
        <v>220</v>
      </c>
      <c r="B5" s="19">
        <v>5.8205660000000004</v>
      </c>
    </row>
    <row r="6" spans="1:2" x14ac:dyDescent="0.35">
      <c r="A6" t="s">
        <v>221</v>
      </c>
      <c r="B6" s="19">
        <v>3.5907369999999998</v>
      </c>
    </row>
    <row r="7" spans="1:2" x14ac:dyDescent="0.35">
      <c r="A7" t="s">
        <v>222</v>
      </c>
      <c r="B7" s="19">
        <v>3.223474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100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112</v>
      </c>
      <c r="B4" s="8" t="s">
        <v>113</v>
      </c>
      <c r="C4" s="8" t="s">
        <v>32</v>
      </c>
      <c r="D4" s="9">
        <v>5.6780852980131739E-2</v>
      </c>
    </row>
    <row r="5" spans="1:4" x14ac:dyDescent="0.35">
      <c r="A5" s="8" t="s">
        <v>114</v>
      </c>
      <c r="B5" s="8" t="s">
        <v>115</v>
      </c>
      <c r="C5" s="8" t="s">
        <v>109</v>
      </c>
      <c r="D5" s="9">
        <v>5.3627000550134363E-2</v>
      </c>
    </row>
    <row r="6" spans="1:4" x14ac:dyDescent="0.35">
      <c r="A6" s="8" t="s">
        <v>110</v>
      </c>
      <c r="B6" s="8" t="s">
        <v>111</v>
      </c>
      <c r="C6" s="8" t="s">
        <v>32</v>
      </c>
      <c r="D6" s="9">
        <v>5.2443066116724432E-2</v>
      </c>
    </row>
    <row r="7" spans="1:4" x14ac:dyDescent="0.35">
      <c r="A7" s="8" t="s">
        <v>103</v>
      </c>
      <c r="B7" s="8" t="s">
        <v>104</v>
      </c>
      <c r="C7" s="8" t="s">
        <v>90</v>
      </c>
      <c r="D7" s="9">
        <v>5.0322820524246442E-2</v>
      </c>
    </row>
    <row r="8" spans="1:4" x14ac:dyDescent="0.35">
      <c r="A8" s="8" t="s">
        <v>116</v>
      </c>
      <c r="B8" s="8" t="s">
        <v>117</v>
      </c>
      <c r="C8" s="8" t="s">
        <v>9</v>
      </c>
      <c r="D8" s="9">
        <v>4.8298737649005892E-2</v>
      </c>
    </row>
    <row r="9" spans="1:4" ht="26" x14ac:dyDescent="0.35">
      <c r="A9" s="8" t="s">
        <v>134</v>
      </c>
      <c r="B9" s="8" t="s">
        <v>135</v>
      </c>
      <c r="C9" s="8" t="s">
        <v>40</v>
      </c>
      <c r="D9" s="9">
        <v>4.7162445790077605E-2</v>
      </c>
    </row>
    <row r="10" spans="1:4" x14ac:dyDescent="0.35">
      <c r="A10" s="8" t="s">
        <v>107</v>
      </c>
      <c r="B10" s="8" t="s">
        <v>108</v>
      </c>
      <c r="C10" s="8" t="s">
        <v>109</v>
      </c>
      <c r="D10" s="9">
        <v>4.7101883794951421E-2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+'Mom 50 ETF'!A1</f>
        <v>Bajaj</v>
      </c>
      <c r="B16" s="24"/>
      <c r="C16" s="25">
        <v>0.10920000000000001</v>
      </c>
      <c r="D16" s="26"/>
    </row>
    <row r="17" spans="1:4" ht="15" thickBot="1" x14ac:dyDescent="0.4">
      <c r="A17" s="24" t="str">
        <f>+'Mom 50 ETF'!A2</f>
        <v>Max</v>
      </c>
      <c r="B17" s="24"/>
      <c r="C17" s="25">
        <v>7.8899999999999998E-2</v>
      </c>
      <c r="D17" s="26"/>
    </row>
    <row r="18" spans="1:4" ht="15" thickBot="1" x14ac:dyDescent="0.4">
      <c r="A18" s="24" t="str">
        <f>+'Mom 50 ETF'!A3</f>
        <v>PSU - SBI</v>
      </c>
      <c r="B18" s="24"/>
      <c r="C18" s="25">
        <v>7.3300000000000004E-2</v>
      </c>
      <c r="D18" s="26"/>
    </row>
    <row r="19" spans="1:4" ht="15" thickBot="1" x14ac:dyDescent="0.4">
      <c r="A19" s="24" t="str">
        <f>+'Mom 50 ETF'!A4</f>
        <v>Murugappa Chettiar</v>
      </c>
      <c r="B19" s="24"/>
      <c r="C19" s="25">
        <v>6.0400000000000002E-2</v>
      </c>
      <c r="D19" s="26"/>
    </row>
    <row r="20" spans="1:4" ht="15" thickBot="1" x14ac:dyDescent="0.4">
      <c r="A20" s="24" t="str">
        <f>+'Mom 50 ETF'!A5</f>
        <v>Interglobe</v>
      </c>
      <c r="B20" s="24"/>
      <c r="C20" s="25">
        <v>5.0299999999999997E-2</v>
      </c>
      <c r="D20" s="26"/>
    </row>
    <row r="21" spans="1:4" ht="15" thickBot="1" x14ac:dyDescent="0.4">
      <c r="A21" s="24" t="str">
        <f>+'Mom 50 ETF'!A6</f>
        <v>Kotak</v>
      </c>
      <c r="B21" s="24"/>
      <c r="C21" s="25">
        <v>4.8300000000000003E-2</v>
      </c>
      <c r="D21" s="26"/>
    </row>
    <row r="22" spans="1:4" ht="15" thickBot="1" x14ac:dyDescent="0.4">
      <c r="A22" s="24" t="str">
        <f>+'Mom 50 ETF'!A7</f>
        <v>Divis Labs</v>
      </c>
      <c r="B22" s="24"/>
      <c r="C22" s="32">
        <v>4.7199999999999999E-2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20.13</v>
      </c>
    </row>
    <row r="27" spans="1:4" x14ac:dyDescent="0.35">
      <c r="A27" s="10" t="s">
        <v>109</v>
      </c>
      <c r="B27" s="11">
        <v>13.6</v>
      </c>
    </row>
    <row r="28" spans="1:4" x14ac:dyDescent="0.35">
      <c r="A28" s="10" t="s">
        <v>118</v>
      </c>
      <c r="B28" s="11">
        <v>8.69</v>
      </c>
    </row>
    <row r="29" spans="1:4" x14ac:dyDescent="0.35">
      <c r="A29" s="10" t="s">
        <v>34</v>
      </c>
      <c r="B29" s="11">
        <v>7.04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3F55-E239-4378-B72A-CB03FF499A54}">
  <dimension ref="A1:B7"/>
  <sheetViews>
    <sheetView workbookViewId="0">
      <selection activeCell="F20" sqref="F20"/>
    </sheetView>
  </sheetViews>
  <sheetFormatPr defaultRowHeight="14.5" x14ac:dyDescent="0.35"/>
  <sheetData>
    <row r="1" spans="1:2" x14ac:dyDescent="0.35">
      <c r="A1" t="s">
        <v>222</v>
      </c>
      <c r="B1" s="19">
        <v>10.922392</v>
      </c>
    </row>
    <row r="2" spans="1:2" x14ac:dyDescent="0.35">
      <c r="A2" t="s">
        <v>231</v>
      </c>
      <c r="B2" s="19">
        <v>7.8854420000000003</v>
      </c>
    </row>
    <row r="3" spans="1:2" x14ac:dyDescent="0.35">
      <c r="A3" t="s">
        <v>232</v>
      </c>
      <c r="B3" s="19">
        <v>7.3329320000000004</v>
      </c>
    </row>
    <row r="4" spans="1:2" x14ac:dyDescent="0.35">
      <c r="A4" t="s">
        <v>213</v>
      </c>
      <c r="B4" s="19">
        <v>6.0363090000000001</v>
      </c>
    </row>
    <row r="5" spans="1:2" x14ac:dyDescent="0.35">
      <c r="A5" t="s">
        <v>225</v>
      </c>
      <c r="B5" s="19">
        <v>5.0322820000000004</v>
      </c>
    </row>
    <row r="6" spans="1:2" x14ac:dyDescent="0.35">
      <c r="A6" t="s">
        <v>233</v>
      </c>
      <c r="B6" s="19">
        <v>4.8298740000000002</v>
      </c>
    </row>
    <row r="7" spans="1:2" x14ac:dyDescent="0.35">
      <c r="A7" t="s">
        <v>247</v>
      </c>
      <c r="B7" s="19">
        <v>4.7162449999999998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EEE6-6173-4D2E-AB7F-FD36C885FDA9}">
  <dimension ref="A1:B7"/>
  <sheetViews>
    <sheetView workbookViewId="0">
      <selection activeCell="C9" sqref="C9"/>
    </sheetView>
  </sheetViews>
  <sheetFormatPr defaultRowHeight="14.5" x14ac:dyDescent="0.35"/>
  <sheetData>
    <row r="1" spans="1:2" x14ac:dyDescent="0.35">
      <c r="A1" t="s">
        <v>210</v>
      </c>
      <c r="B1" s="19">
        <v>8.9174699999999962</v>
      </c>
    </row>
    <row r="2" spans="1:2" x14ac:dyDescent="0.35">
      <c r="A2" t="s">
        <v>217</v>
      </c>
      <c r="B2" s="19">
        <v>7.9086920000000003</v>
      </c>
    </row>
    <row r="3" spans="1:2" x14ac:dyDescent="0.35">
      <c r="A3" t="s">
        <v>218</v>
      </c>
      <c r="B3" s="19">
        <v>5.4689389999999989</v>
      </c>
    </row>
    <row r="4" spans="1:2" x14ac:dyDescent="0.35">
      <c r="A4" t="s">
        <v>219</v>
      </c>
      <c r="B4" s="19">
        <v>5.3570660000000005</v>
      </c>
    </row>
    <row r="5" spans="1:2" x14ac:dyDescent="0.35">
      <c r="A5" t="s">
        <v>220</v>
      </c>
      <c r="B5" s="19">
        <v>4.9700289999999994</v>
      </c>
    </row>
    <row r="6" spans="1:2" x14ac:dyDescent="0.35">
      <c r="A6" t="s">
        <v>221</v>
      </c>
      <c r="B6" s="19">
        <v>2.9975160000000001</v>
      </c>
    </row>
    <row r="7" spans="1:2" x14ac:dyDescent="0.35">
      <c r="A7" t="s">
        <v>222</v>
      </c>
      <c r="B7" s="19">
        <v>2.7418489999999998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13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119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55</v>
      </c>
      <c r="B4" s="8" t="s">
        <v>56</v>
      </c>
      <c r="C4" s="8" t="s">
        <v>54</v>
      </c>
      <c r="D4" s="9">
        <v>6.0374978037512794E-2</v>
      </c>
    </row>
    <row r="5" spans="1:4" x14ac:dyDescent="0.35">
      <c r="A5" s="8" t="s">
        <v>120</v>
      </c>
      <c r="B5" s="8" t="s">
        <v>121</v>
      </c>
      <c r="C5" s="8" t="s">
        <v>9</v>
      </c>
      <c r="D5" s="9">
        <v>5.5862363829530269E-2</v>
      </c>
    </row>
    <row r="6" spans="1:4" x14ac:dyDescent="0.35">
      <c r="A6" s="8" t="s">
        <v>112</v>
      </c>
      <c r="B6" s="8" t="s">
        <v>113</v>
      </c>
      <c r="C6" s="8" t="s">
        <v>32</v>
      </c>
      <c r="D6" s="9">
        <v>5.360385430543127E-2</v>
      </c>
    </row>
    <row r="7" spans="1:4" x14ac:dyDescent="0.35">
      <c r="A7" s="8" t="s">
        <v>116</v>
      </c>
      <c r="B7" s="8" t="s">
        <v>117</v>
      </c>
      <c r="C7" s="8" t="s">
        <v>9</v>
      </c>
      <c r="D7" s="9">
        <v>4.5594434012722007E-2</v>
      </c>
    </row>
    <row r="8" spans="1:4" x14ac:dyDescent="0.35">
      <c r="A8" s="8" t="s">
        <v>124</v>
      </c>
      <c r="B8" s="8" t="s">
        <v>125</v>
      </c>
      <c r="C8" s="8" t="s">
        <v>118</v>
      </c>
      <c r="D8" s="9">
        <v>4.313700676616232E-2</v>
      </c>
    </row>
    <row r="9" spans="1:4" ht="26" x14ac:dyDescent="0.35">
      <c r="A9" s="8" t="s">
        <v>122</v>
      </c>
      <c r="B9" s="8" t="s">
        <v>123</v>
      </c>
      <c r="C9" s="8" t="s">
        <v>40</v>
      </c>
      <c r="D9" s="9">
        <v>4.2563279471419371E-2</v>
      </c>
    </row>
    <row r="10" spans="1:4" x14ac:dyDescent="0.35">
      <c r="A10" s="8" t="s">
        <v>110</v>
      </c>
      <c r="B10" s="8" t="s">
        <v>111</v>
      </c>
      <c r="C10" s="8" t="s">
        <v>32</v>
      </c>
      <c r="D10" s="9">
        <v>4.1485723954353529E-2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+'Low vol 50'!A1</f>
        <v>Bajaj</v>
      </c>
      <c r="B16" s="24"/>
      <c r="C16" s="25">
        <v>0.1232</v>
      </c>
      <c r="D16" s="26"/>
    </row>
    <row r="17" spans="1:4" ht="15" thickBot="1" x14ac:dyDescent="0.4">
      <c r="A17" s="24" t="str">
        <f>+'Low vol 50'!A2</f>
        <v>PSU - SBI</v>
      </c>
      <c r="B17" s="24"/>
      <c r="C17" s="25">
        <v>0.10290000000000001</v>
      </c>
      <c r="D17" s="26"/>
    </row>
    <row r="18" spans="1:4" ht="15" thickBot="1" x14ac:dyDescent="0.4">
      <c r="A18" s="24" t="str">
        <f>+'Low vol 50'!A3</f>
        <v>Maruti Suzuki - MNC</v>
      </c>
      <c r="B18" s="24"/>
      <c r="C18" s="25">
        <v>6.0400000000000002E-2</v>
      </c>
      <c r="D18" s="26"/>
    </row>
    <row r="19" spans="1:4" ht="15" thickBot="1" x14ac:dyDescent="0.4">
      <c r="A19" s="24" t="str">
        <f>+'Low vol 50'!A4</f>
        <v>Kotak</v>
      </c>
      <c r="B19" s="24"/>
      <c r="C19" s="25">
        <v>4.5600000000000002E-2</v>
      </c>
      <c r="D19" s="26"/>
    </row>
    <row r="20" spans="1:4" ht="15" thickBot="1" x14ac:dyDescent="0.4">
      <c r="A20" s="24" t="str">
        <f>+'Low vol 50'!A5</f>
        <v>Apollo Hospitals</v>
      </c>
      <c r="B20" s="24"/>
      <c r="C20" s="25">
        <v>4.3099999999999999E-2</v>
      </c>
      <c r="D20" s="26"/>
    </row>
    <row r="21" spans="1:4" ht="15" thickBot="1" x14ac:dyDescent="0.4">
      <c r="A21" s="24" t="str">
        <f>+'Low vol 50'!A6</f>
        <v>Dr. Reddy's</v>
      </c>
      <c r="B21" s="24"/>
      <c r="C21" s="25">
        <v>4.2599999999999999E-2</v>
      </c>
      <c r="D21" s="26"/>
    </row>
    <row r="22" spans="1:4" ht="15" thickBot="1" x14ac:dyDescent="0.4">
      <c r="A22" s="24" t="str">
        <f>+'Low vol 50'!A7</f>
        <v>Cipla</v>
      </c>
      <c r="B22" s="24"/>
      <c r="C22" s="32">
        <v>3.9300000000000002E-2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54</v>
      </c>
      <c r="B26" s="11">
        <v>17.68</v>
      </c>
    </row>
    <row r="27" spans="1:4" x14ac:dyDescent="0.35">
      <c r="A27" s="10" t="s">
        <v>9</v>
      </c>
      <c r="B27" s="11">
        <v>13.63</v>
      </c>
    </row>
    <row r="28" spans="1:4" x14ac:dyDescent="0.35">
      <c r="A28" s="10" t="s">
        <v>40</v>
      </c>
      <c r="B28" s="11">
        <v>13.46</v>
      </c>
    </row>
    <row r="29" spans="1:4" x14ac:dyDescent="0.35">
      <c r="A29" s="10" t="s">
        <v>109</v>
      </c>
      <c r="B29" s="11">
        <v>11.75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56EE-EBD1-4C25-A015-459F5A4FA083}">
  <dimension ref="A1:B7"/>
  <sheetViews>
    <sheetView workbookViewId="0">
      <selection activeCell="J18" sqref="J18"/>
    </sheetView>
  </sheetViews>
  <sheetFormatPr defaultRowHeight="14.5" x14ac:dyDescent="0.35"/>
  <sheetData>
    <row r="1" spans="1:2" x14ac:dyDescent="0.35">
      <c r="A1" t="s">
        <v>222</v>
      </c>
      <c r="B1" s="19">
        <v>12.322789999999999</v>
      </c>
    </row>
    <row r="2" spans="1:2" x14ac:dyDescent="0.35">
      <c r="A2" t="s">
        <v>232</v>
      </c>
      <c r="B2" s="19">
        <v>10.293953</v>
      </c>
    </row>
    <row r="3" spans="1:2" x14ac:dyDescent="0.35">
      <c r="A3" t="s">
        <v>227</v>
      </c>
      <c r="B3" s="19">
        <v>6.0374980000000003</v>
      </c>
    </row>
    <row r="4" spans="1:2" x14ac:dyDescent="0.35">
      <c r="A4" t="s">
        <v>233</v>
      </c>
      <c r="B4" s="19">
        <v>4.5594429999999999</v>
      </c>
    </row>
    <row r="5" spans="1:2" x14ac:dyDescent="0.35">
      <c r="A5" t="s">
        <v>234</v>
      </c>
      <c r="B5" s="19">
        <v>4.313701</v>
      </c>
    </row>
    <row r="6" spans="1:2" x14ac:dyDescent="0.35">
      <c r="A6" t="s">
        <v>235</v>
      </c>
      <c r="B6" s="19">
        <v>4.2563279999999999</v>
      </c>
    </row>
    <row r="7" spans="1:2" x14ac:dyDescent="0.35">
      <c r="A7" t="s">
        <v>236</v>
      </c>
      <c r="B7" s="19">
        <v>3.9262640000000002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C22" sqref="C22:D2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147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50</v>
      </c>
      <c r="B4" s="8" t="s">
        <v>99</v>
      </c>
      <c r="C4" s="8" t="s">
        <v>51</v>
      </c>
      <c r="D4" s="9">
        <v>0.18650506911404166</v>
      </c>
    </row>
    <row r="5" spans="1:4" ht="26" x14ac:dyDescent="0.35">
      <c r="A5" s="8" t="s">
        <v>136</v>
      </c>
      <c r="B5" s="8" t="s">
        <v>137</v>
      </c>
      <c r="C5" s="8" t="s">
        <v>138</v>
      </c>
      <c r="D5" s="9">
        <v>0.14349729958776827</v>
      </c>
    </row>
    <row r="6" spans="1:4" x14ac:dyDescent="0.35">
      <c r="A6" s="8" t="s">
        <v>139</v>
      </c>
      <c r="B6" s="8" t="s">
        <v>140</v>
      </c>
      <c r="C6" s="8" t="s">
        <v>51</v>
      </c>
      <c r="D6" s="9">
        <v>0.12767099346550939</v>
      </c>
    </row>
    <row r="7" spans="1:4" ht="26" x14ac:dyDescent="0.35">
      <c r="A7" s="8" t="s">
        <v>141</v>
      </c>
      <c r="B7" s="8" t="s">
        <v>142</v>
      </c>
      <c r="C7" s="8" t="s">
        <v>138</v>
      </c>
      <c r="D7" s="9">
        <v>0.11411847365237511</v>
      </c>
    </row>
    <row r="8" spans="1:4" x14ac:dyDescent="0.35">
      <c r="A8" s="8" t="s">
        <v>145</v>
      </c>
      <c r="B8" s="8" t="s">
        <v>146</v>
      </c>
      <c r="C8" s="8" t="s">
        <v>51</v>
      </c>
      <c r="D8" s="9">
        <v>8.3011353154772829E-2</v>
      </c>
    </row>
    <row r="9" spans="1:4" x14ac:dyDescent="0.35">
      <c r="A9" s="8" t="s">
        <v>143</v>
      </c>
      <c r="B9" s="8" t="s">
        <v>144</v>
      </c>
      <c r="C9" s="8" t="s">
        <v>51</v>
      </c>
      <c r="D9" s="9">
        <v>8.0644683599293304E-2</v>
      </c>
    </row>
    <row r="10" spans="1:4" x14ac:dyDescent="0.35">
      <c r="A10" s="8" t="s">
        <v>81</v>
      </c>
      <c r="B10" s="8" t="s">
        <v>82</v>
      </c>
      <c r="C10" s="8" t="s">
        <v>83</v>
      </c>
      <c r="D10" s="9">
        <v>5.1663231690694901E-2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+'Internet ETF'!A1</f>
        <v>Sanjeev Bikhchandani</v>
      </c>
      <c r="B16" s="24"/>
      <c r="C16" s="25">
        <v>0.12773000000000001</v>
      </c>
      <c r="D16" s="26"/>
    </row>
    <row r="17" spans="1:4" ht="15" thickBot="1" x14ac:dyDescent="0.4">
      <c r="A17" s="24" t="str">
        <f>+'Internet ETF'!A2</f>
        <v>PSU</v>
      </c>
      <c r="B17" s="24"/>
      <c r="C17" s="25">
        <v>5.1700000000000003E-2</v>
      </c>
      <c r="D17" s="26"/>
    </row>
    <row r="18" spans="1:4" ht="15" thickBot="1" x14ac:dyDescent="0.4">
      <c r="A18" s="24" t="str">
        <f>+'Internet ETF'!A3</f>
        <v>Motilal Oswal</v>
      </c>
      <c r="B18" s="24"/>
      <c r="C18" s="25">
        <v>3.5999999999999997E-2</v>
      </c>
      <c r="D18" s="26"/>
    </row>
    <row r="19" spans="1:4" ht="15" thickBot="1" x14ac:dyDescent="0.4">
      <c r="A19" s="24" t="str">
        <f>+'Internet ETF'!A4</f>
        <v>IIFL</v>
      </c>
      <c r="B19" s="24"/>
      <c r="C19" s="25">
        <v>9.4999999999999998E-3</v>
      </c>
      <c r="D19" s="26"/>
    </row>
    <row r="20" spans="1:4" ht="15" thickBot="1" x14ac:dyDescent="0.4">
      <c r="A20" s="24" t="str">
        <f>+'Internet ETF'!A5</f>
        <v>Thomas Cook - MNC</v>
      </c>
      <c r="B20" s="24"/>
      <c r="C20" s="25">
        <v>6.3E-3</v>
      </c>
      <c r="D20" s="26"/>
    </row>
    <row r="21" spans="1:4" ht="15" thickBot="1" x14ac:dyDescent="0.4">
      <c r="A21" s="24" t="str">
        <f>+'Internet ETF'!A6</f>
        <v>Mukesh Ambani</v>
      </c>
      <c r="B21" s="24"/>
      <c r="C21" s="25">
        <v>4.1000000000000003E-3</v>
      </c>
      <c r="D21" s="26"/>
    </row>
    <row r="22" spans="1:4" ht="15" thickBot="1" x14ac:dyDescent="0.4">
      <c r="A22" s="24"/>
      <c r="B22" s="24"/>
      <c r="C22" s="32"/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51</v>
      </c>
      <c r="B26" s="11">
        <v>55.21</v>
      </c>
    </row>
    <row r="27" spans="1:4" x14ac:dyDescent="0.35">
      <c r="A27" s="10" t="s">
        <v>138</v>
      </c>
      <c r="B27" s="11">
        <v>26.49</v>
      </c>
    </row>
    <row r="28" spans="1:4" x14ac:dyDescent="0.35">
      <c r="A28" s="10" t="s">
        <v>83</v>
      </c>
      <c r="B28" s="11">
        <v>8.4700000000000006</v>
      </c>
    </row>
    <row r="29" spans="1:4" x14ac:dyDescent="0.35">
      <c r="A29" s="10" t="s">
        <v>34</v>
      </c>
      <c r="B29" s="11">
        <v>8.3699999999999992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A2E2-495B-42ED-B97C-4747F9E3A093}">
  <dimension ref="A1:B6"/>
  <sheetViews>
    <sheetView workbookViewId="0">
      <selection activeCell="E22" sqref="E22"/>
    </sheetView>
  </sheetViews>
  <sheetFormatPr defaultRowHeight="14.5" x14ac:dyDescent="0.35"/>
  <sheetData>
    <row r="1" spans="1:2" x14ac:dyDescent="0.35">
      <c r="A1" t="s">
        <v>237</v>
      </c>
      <c r="B1" s="19">
        <v>12.767099</v>
      </c>
    </row>
    <row r="2" spans="1:2" x14ac:dyDescent="0.35">
      <c r="A2" t="s">
        <v>210</v>
      </c>
      <c r="B2" s="19">
        <v>5.1663230000000002</v>
      </c>
    </row>
    <row r="3" spans="1:2" x14ac:dyDescent="0.35">
      <c r="A3" t="s">
        <v>238</v>
      </c>
      <c r="B3" s="19">
        <v>3.5981990000000001</v>
      </c>
    </row>
    <row r="4" spans="1:2" x14ac:dyDescent="0.35">
      <c r="A4" t="s">
        <v>239</v>
      </c>
      <c r="B4" s="19">
        <v>0.94513999999999998</v>
      </c>
    </row>
    <row r="5" spans="1:2" x14ac:dyDescent="0.35">
      <c r="A5" t="s">
        <v>240</v>
      </c>
      <c r="B5" s="19">
        <v>0.62747900000000001</v>
      </c>
    </row>
    <row r="6" spans="1:2" x14ac:dyDescent="0.35">
      <c r="A6" t="s">
        <v>219</v>
      </c>
      <c r="B6" s="19">
        <v>0.40690799999999999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topLeftCell="A14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148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0.12731592901217878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8.495502366312753E-2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8.1057860167287221E-2</v>
      </c>
    </row>
    <row r="7" spans="1:4" x14ac:dyDescent="0.35">
      <c r="A7" s="8" t="s">
        <v>43</v>
      </c>
      <c r="B7" s="8" t="s">
        <v>44</v>
      </c>
      <c r="C7" s="8" t="s">
        <v>45</v>
      </c>
      <c r="D7" s="9">
        <v>4.7275887048238624E-2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4.5082946099797114E-2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3.995738997744535E-2</v>
      </c>
    </row>
    <row r="10" spans="1:4" x14ac:dyDescent="0.35">
      <c r="A10" s="8" t="s">
        <v>15</v>
      </c>
      <c r="B10" s="8" t="s">
        <v>16</v>
      </c>
      <c r="C10" s="8" t="s">
        <v>17</v>
      </c>
      <c r="D10" s="9">
        <v>3.4194866016144597E-2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+'nifty 50 Index '!A1</f>
        <v>HDFC</v>
      </c>
      <c r="B16" s="24"/>
      <c r="C16" s="25">
        <v>0.13389999999999999</v>
      </c>
      <c r="D16" s="26"/>
    </row>
    <row r="17" spans="1:4" ht="15" thickBot="1" x14ac:dyDescent="0.4">
      <c r="A17" s="24" t="str">
        <f>+'nifty 50 Index '!A2</f>
        <v>Mukesh Ambani</v>
      </c>
      <c r="B17" s="24"/>
      <c r="C17" s="25">
        <v>9.3399999999999997E-2</v>
      </c>
      <c r="D17" s="26"/>
    </row>
    <row r="18" spans="1:4" ht="15" thickBot="1" x14ac:dyDescent="0.4">
      <c r="A18" s="24" t="str">
        <f>+'nifty 50 Index '!A3</f>
        <v>ICICI</v>
      </c>
      <c r="B18" s="24"/>
      <c r="C18" s="25">
        <v>8.1100000000000005E-2</v>
      </c>
      <c r="D18" s="26"/>
    </row>
    <row r="19" spans="1:4" ht="15" thickBot="1" x14ac:dyDescent="0.4">
      <c r="A19" s="24" t="str">
        <f>+'nifty 50 Index '!A4</f>
        <v>Tata</v>
      </c>
      <c r="B19" s="24"/>
      <c r="C19" s="25">
        <v>7.46E-2</v>
      </c>
      <c r="D19" s="26"/>
    </row>
    <row r="20" spans="1:4" ht="15" thickBot="1" x14ac:dyDescent="0.4">
      <c r="A20" s="24" t="str">
        <f>+'nifty 50 Index '!A5</f>
        <v>PSU</v>
      </c>
      <c r="B20" s="24"/>
      <c r="C20" s="25">
        <v>5.3199999999999997E-2</v>
      </c>
      <c r="D20" s="26"/>
    </row>
    <row r="21" spans="1:4" ht="15" thickBot="1" x14ac:dyDescent="0.4">
      <c r="A21" s="24" t="str">
        <f>+'nifty 50 Index '!A6</f>
        <v>Bharti</v>
      </c>
      <c r="B21" s="24"/>
      <c r="C21" s="25">
        <v>4.7300000000000002E-2</v>
      </c>
      <c r="D21" s="26"/>
    </row>
    <row r="22" spans="1:4" ht="15" thickBot="1" x14ac:dyDescent="0.4">
      <c r="A22" s="24" t="str">
        <f>+'nifty 50 Index '!A7</f>
        <v>Infosys</v>
      </c>
      <c r="B22" s="24"/>
      <c r="C22" s="32">
        <v>4.5100000000000001E-2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29.71</v>
      </c>
    </row>
    <row r="27" spans="1:4" x14ac:dyDescent="0.35">
      <c r="A27" s="10" t="s">
        <v>14</v>
      </c>
      <c r="B27" s="11">
        <v>9.8699999999999992</v>
      </c>
    </row>
    <row r="28" spans="1:4" x14ac:dyDescent="0.35">
      <c r="A28" s="10" t="s">
        <v>6</v>
      </c>
      <c r="B28" s="11">
        <v>8.5</v>
      </c>
    </row>
    <row r="29" spans="1:4" x14ac:dyDescent="0.35">
      <c r="A29" s="10" t="s">
        <v>54</v>
      </c>
      <c r="B29" s="11">
        <v>6.76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E459-9CE4-4968-8758-7D0891CED55E}">
  <dimension ref="A1:B7"/>
  <sheetViews>
    <sheetView workbookViewId="0">
      <selection activeCell="F25" sqref="F25"/>
    </sheetView>
  </sheetViews>
  <sheetFormatPr defaultRowHeight="14.5" x14ac:dyDescent="0.35"/>
  <sheetData>
    <row r="1" spans="1:2" x14ac:dyDescent="0.35">
      <c r="A1" t="s">
        <v>217</v>
      </c>
      <c r="B1" s="19">
        <v>13.394314</v>
      </c>
    </row>
    <row r="2" spans="1:2" x14ac:dyDescent="0.35">
      <c r="A2" t="s">
        <v>219</v>
      </c>
      <c r="B2" s="19">
        <v>9.344322</v>
      </c>
    </row>
    <row r="3" spans="1:2" x14ac:dyDescent="0.35">
      <c r="A3" t="s">
        <v>220</v>
      </c>
      <c r="B3" s="19">
        <v>8.1057860000000002</v>
      </c>
    </row>
    <row r="4" spans="1:2" x14ac:dyDescent="0.35">
      <c r="A4" t="s">
        <v>218</v>
      </c>
      <c r="B4" s="19">
        <v>7.4569960000000002</v>
      </c>
    </row>
    <row r="5" spans="1:2" x14ac:dyDescent="0.35">
      <c r="A5" t="s">
        <v>210</v>
      </c>
      <c r="B5" s="19">
        <v>5.3219500000000002</v>
      </c>
    </row>
    <row r="6" spans="1:2" x14ac:dyDescent="0.35">
      <c r="A6" t="s">
        <v>221</v>
      </c>
      <c r="B6" s="19">
        <v>4.727589</v>
      </c>
    </row>
    <row r="7" spans="1:2" x14ac:dyDescent="0.35">
      <c r="A7" t="s">
        <v>241</v>
      </c>
      <c r="B7" s="19">
        <v>4.5082950000000004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topLeftCell="A14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149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0.12698441302111516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8.4723093412230777E-2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8.0844606372431127E-2</v>
      </c>
    </row>
    <row r="7" spans="1:4" x14ac:dyDescent="0.35">
      <c r="A7" s="8" t="s">
        <v>43</v>
      </c>
      <c r="B7" s="8" t="s">
        <v>44</v>
      </c>
      <c r="C7" s="8" t="s">
        <v>45</v>
      </c>
      <c r="D7" s="9">
        <v>4.7152851754056119E-2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4.4978036029576354E-2</v>
      </c>
    </row>
    <row r="9" spans="1:4" x14ac:dyDescent="0.35">
      <c r="A9" s="8" t="s">
        <v>60</v>
      </c>
      <c r="B9" s="8" t="s">
        <v>61</v>
      </c>
      <c r="C9" s="8" t="s">
        <v>62</v>
      </c>
      <c r="D9" s="9">
        <v>3.9852363236777232E-2</v>
      </c>
    </row>
    <row r="10" spans="1:4" x14ac:dyDescent="0.35">
      <c r="A10" s="8" t="s">
        <v>15</v>
      </c>
      <c r="B10" s="8" t="s">
        <v>16</v>
      </c>
      <c r="C10" s="8" t="s">
        <v>17</v>
      </c>
      <c r="D10" s="9">
        <v>3.4105215267455587E-2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+'nifty 50 ETF'!A1</f>
        <v>HDFC</v>
      </c>
      <c r="B16" s="24"/>
      <c r="C16" s="25">
        <v>0.1336</v>
      </c>
      <c r="D16" s="26"/>
    </row>
    <row r="17" spans="1:4" ht="15" thickBot="1" x14ac:dyDescent="0.4">
      <c r="A17" s="24" t="str">
        <f>+'nifty 50 ETF'!A2</f>
        <v>Mukesh Ambani</v>
      </c>
      <c r="B17" s="24"/>
      <c r="C17" s="25">
        <v>9.3200000000000005E-2</v>
      </c>
      <c r="D17" s="26"/>
    </row>
    <row r="18" spans="1:4" ht="15" thickBot="1" x14ac:dyDescent="0.4">
      <c r="A18" s="24" t="str">
        <f>+'nifty 50 ETF'!A3</f>
        <v>ICICI</v>
      </c>
      <c r="B18" s="24"/>
      <c r="C18" s="25">
        <v>8.0799999999999997E-2</v>
      </c>
      <c r="D18" s="26"/>
    </row>
    <row r="19" spans="1:4" ht="15" thickBot="1" x14ac:dyDescent="0.4">
      <c r="A19" s="24" t="str">
        <f>+'nifty 50 ETF'!A4</f>
        <v>Tata</v>
      </c>
      <c r="B19" s="24"/>
      <c r="C19" s="25">
        <v>7.4399999999999994E-2</v>
      </c>
      <c r="D19" s="26"/>
    </row>
    <row r="20" spans="1:4" ht="15" thickBot="1" x14ac:dyDescent="0.4">
      <c r="A20" s="24" t="str">
        <f>+'nifty 50 ETF'!A5</f>
        <v>PSU</v>
      </c>
      <c r="B20" s="24"/>
      <c r="C20" s="25">
        <v>5.3100000000000001E-2</v>
      </c>
      <c r="D20" s="26"/>
    </row>
    <row r="21" spans="1:4" ht="15" thickBot="1" x14ac:dyDescent="0.4">
      <c r="A21" s="24" t="str">
        <f>+'nifty 50 ETF'!A6</f>
        <v>Bharti</v>
      </c>
      <c r="B21" s="24"/>
      <c r="C21" s="25">
        <v>4.7199999999999999E-2</v>
      </c>
      <c r="D21" s="26"/>
    </row>
    <row r="22" spans="1:4" ht="15" thickBot="1" x14ac:dyDescent="0.4">
      <c r="A22" s="24" t="str">
        <f>+'nifty 50 ETF'!A7</f>
        <v>Infosys</v>
      </c>
      <c r="B22" s="24"/>
      <c r="C22" s="32">
        <v>4.4999999999999998E-2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29.62</v>
      </c>
    </row>
    <row r="27" spans="1:4" x14ac:dyDescent="0.35">
      <c r="A27" s="10" t="s">
        <v>14</v>
      </c>
      <c r="B27" s="11">
        <v>9.85</v>
      </c>
    </row>
    <row r="28" spans="1:4" x14ac:dyDescent="0.35">
      <c r="A28" s="10" t="s">
        <v>6</v>
      </c>
      <c r="B28" s="11">
        <v>8.4700000000000006</v>
      </c>
    </row>
    <row r="29" spans="1:4" x14ac:dyDescent="0.35">
      <c r="A29" s="10" t="s">
        <v>54</v>
      </c>
      <c r="B29" s="11">
        <v>6.75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EA07-F26F-4BE1-B31D-8F1A79FF20CD}">
  <dimension ref="A1:B7"/>
  <sheetViews>
    <sheetView workbookViewId="0">
      <selection activeCell="N34" sqref="N34"/>
    </sheetView>
  </sheetViews>
  <sheetFormatPr defaultRowHeight="14.5" x14ac:dyDescent="0.35"/>
  <sheetData>
    <row r="1" spans="1:2" x14ac:dyDescent="0.35">
      <c r="A1" t="s">
        <v>217</v>
      </c>
      <c r="B1" s="19">
        <v>13.359947</v>
      </c>
    </row>
    <row r="2" spans="1:2" x14ac:dyDescent="0.35">
      <c r="A2" t="s">
        <v>219</v>
      </c>
      <c r="B2" s="19">
        <v>9.3191419999999994</v>
      </c>
    </row>
    <row r="3" spans="1:2" x14ac:dyDescent="0.35">
      <c r="A3" t="s">
        <v>220</v>
      </c>
      <c r="B3" s="19">
        <v>8.0844609999999992</v>
      </c>
    </row>
    <row r="4" spans="1:2" x14ac:dyDescent="0.35">
      <c r="A4" t="s">
        <v>218</v>
      </c>
      <c r="B4" s="19">
        <v>7.439782000000001</v>
      </c>
    </row>
    <row r="5" spans="1:2" x14ac:dyDescent="0.35">
      <c r="A5" t="s">
        <v>210</v>
      </c>
      <c r="B5" s="19">
        <v>5.3080480000000003</v>
      </c>
    </row>
    <row r="6" spans="1:2" x14ac:dyDescent="0.35">
      <c r="A6" t="s">
        <v>221</v>
      </c>
      <c r="B6" s="19">
        <v>4.7152849999999997</v>
      </c>
    </row>
    <row r="7" spans="1:2" x14ac:dyDescent="0.35">
      <c r="A7" t="s">
        <v>241</v>
      </c>
      <c r="B7" s="19">
        <v>4.4978040000000004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152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91</v>
      </c>
      <c r="B4" s="8" t="s">
        <v>92</v>
      </c>
      <c r="C4" s="8" t="s">
        <v>93</v>
      </c>
      <c r="D4" s="9">
        <v>0.21056224916312569</v>
      </c>
    </row>
    <row r="5" spans="1:4" x14ac:dyDescent="0.35">
      <c r="A5" s="8" t="s">
        <v>153</v>
      </c>
      <c r="B5" s="8" t="s">
        <v>154</v>
      </c>
      <c r="C5" s="8" t="s">
        <v>93</v>
      </c>
      <c r="D5" s="9">
        <v>0.17277283768088453</v>
      </c>
    </row>
    <row r="6" spans="1:4" x14ac:dyDescent="0.35">
      <c r="A6" s="8" t="s">
        <v>155</v>
      </c>
      <c r="B6" s="8" t="s">
        <v>156</v>
      </c>
      <c r="C6" s="8" t="s">
        <v>133</v>
      </c>
      <c r="D6" s="9">
        <v>9.4158962958362291E-2</v>
      </c>
    </row>
    <row r="7" spans="1:4" x14ac:dyDescent="0.35">
      <c r="A7" s="8" t="s">
        <v>157</v>
      </c>
      <c r="B7" s="8" t="s">
        <v>158</v>
      </c>
      <c r="C7" s="8" t="s">
        <v>93</v>
      </c>
      <c r="D7" s="9">
        <v>8.8528731798580076E-2</v>
      </c>
    </row>
    <row r="8" spans="1:4" x14ac:dyDescent="0.35">
      <c r="A8" s="8" t="s">
        <v>178</v>
      </c>
      <c r="B8" s="8" t="s">
        <v>159</v>
      </c>
      <c r="C8" s="8" t="s">
        <v>93</v>
      </c>
      <c r="D8" s="9">
        <v>8.0152515336677804E-2</v>
      </c>
    </row>
    <row r="9" spans="1:4" x14ac:dyDescent="0.35">
      <c r="A9" s="8" t="s">
        <v>131</v>
      </c>
      <c r="B9" s="8" t="s">
        <v>132</v>
      </c>
      <c r="C9" s="8" t="s">
        <v>133</v>
      </c>
      <c r="D9" s="9">
        <v>6.56073621249018E-2</v>
      </c>
    </row>
    <row r="10" spans="1:4" x14ac:dyDescent="0.35">
      <c r="A10" s="8" t="s">
        <v>160</v>
      </c>
      <c r="B10" s="8" t="s">
        <v>161</v>
      </c>
      <c r="C10" s="8" t="s">
        <v>93</v>
      </c>
      <c r="D10" s="9">
        <v>4.5180776687011585E-2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36" t="str">
        <f>+'BSE Power'!A1</f>
        <v>PSU</v>
      </c>
      <c r="B16" s="37"/>
      <c r="C16" s="25">
        <v>0.4632</v>
      </c>
      <c r="D16" s="26"/>
    </row>
    <row r="17" spans="1:4" ht="15" thickBot="1" x14ac:dyDescent="0.4">
      <c r="A17" s="36" t="str">
        <f>+'BSE Power'!A2</f>
        <v>Adani</v>
      </c>
      <c r="B17" s="37"/>
      <c r="C17" s="25">
        <v>0.12529999999999999</v>
      </c>
      <c r="D17" s="26"/>
    </row>
    <row r="18" spans="1:4" ht="15" thickBot="1" x14ac:dyDescent="0.4">
      <c r="A18" s="36" t="str">
        <f>+'BSE Power'!A3</f>
        <v>Suzlon</v>
      </c>
      <c r="B18" s="37"/>
      <c r="C18" s="25">
        <v>9.4200000000000006E-2</v>
      </c>
      <c r="D18" s="26"/>
    </row>
    <row r="19" spans="1:4" ht="15" thickBot="1" x14ac:dyDescent="0.4">
      <c r="A19" s="36" t="str">
        <f>+'BSE Power'!A4</f>
        <v>Tata</v>
      </c>
      <c r="B19" s="37"/>
      <c r="C19" s="25">
        <v>8.8499999999999995E-2</v>
      </c>
      <c r="D19" s="26"/>
    </row>
    <row r="20" spans="1:4" ht="15" thickBot="1" x14ac:dyDescent="0.4">
      <c r="A20" s="36" t="str">
        <f>+'BSE Power'!A5</f>
        <v>Murugappa Chettiar</v>
      </c>
      <c r="B20" s="37"/>
      <c r="C20" s="25">
        <v>6.5600000000000006E-2</v>
      </c>
      <c r="D20" s="26"/>
    </row>
    <row r="21" spans="1:4" ht="15" thickBot="1" x14ac:dyDescent="0.4">
      <c r="A21" s="36" t="str">
        <f>+'BSE Power'!A6</f>
        <v>Om Prakash Jindal</v>
      </c>
      <c r="B21" s="37"/>
      <c r="C21" s="25">
        <v>3.7499999999999999E-2</v>
      </c>
      <c r="D21" s="26"/>
    </row>
    <row r="22" spans="1:4" ht="15" thickBot="1" x14ac:dyDescent="0.4">
      <c r="A22" s="36" t="str">
        <f>+'BSE Power'!A7</f>
        <v>ABB India - MNC</v>
      </c>
      <c r="B22" s="37"/>
      <c r="C22" s="32">
        <v>3.6400000000000002E-2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93</v>
      </c>
      <c r="B26" s="11">
        <v>70.27</v>
      </c>
    </row>
    <row r="27" spans="1:4" x14ac:dyDescent="0.35">
      <c r="A27" s="10" t="s">
        <v>133</v>
      </c>
      <c r="B27" s="11">
        <v>29.38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B612-3E00-4FAC-AFFB-D9C63D42FF95}">
  <dimension ref="A1:B7"/>
  <sheetViews>
    <sheetView workbookViewId="0">
      <selection activeCell="A8" sqref="A8:XFD8"/>
    </sheetView>
  </sheetViews>
  <sheetFormatPr defaultRowHeight="14.5" x14ac:dyDescent="0.35"/>
  <sheetData>
    <row r="1" spans="1:2" x14ac:dyDescent="0.35">
      <c r="A1" t="s">
        <v>210</v>
      </c>
      <c r="B1" s="19">
        <v>46.321245000000005</v>
      </c>
    </row>
    <row r="2" spans="1:2" x14ac:dyDescent="0.35">
      <c r="A2" t="s">
        <v>242</v>
      </c>
      <c r="B2" s="19">
        <v>12.533329999999999</v>
      </c>
    </row>
    <row r="3" spans="1:2" x14ac:dyDescent="0.35">
      <c r="A3" t="s">
        <v>243</v>
      </c>
      <c r="B3" s="19">
        <v>9.415896</v>
      </c>
    </row>
    <row r="4" spans="1:2" x14ac:dyDescent="0.35">
      <c r="A4" t="s">
        <v>218</v>
      </c>
      <c r="B4" s="19">
        <v>8.8528730000000007</v>
      </c>
    </row>
    <row r="5" spans="1:2" x14ac:dyDescent="0.35">
      <c r="A5" t="s">
        <v>213</v>
      </c>
      <c r="B5" s="19">
        <v>6.5607360000000003</v>
      </c>
    </row>
    <row r="6" spans="1:2" x14ac:dyDescent="0.35">
      <c r="A6" t="s">
        <v>244</v>
      </c>
      <c r="B6" s="19">
        <v>3.7531539999999999</v>
      </c>
    </row>
    <row r="7" spans="1:2" x14ac:dyDescent="0.35">
      <c r="A7" t="s">
        <v>245</v>
      </c>
      <c r="B7" s="19">
        <v>3.6360049999999999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K36" sqref="K36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7" t="s">
        <v>33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35</v>
      </c>
      <c r="B4" s="8" t="s">
        <v>36</v>
      </c>
      <c r="C4" s="8" t="s">
        <v>34</v>
      </c>
      <c r="D4" s="9">
        <v>2.2625656359283056E-2</v>
      </c>
    </row>
    <row r="5" spans="1:4" ht="26" x14ac:dyDescent="0.35">
      <c r="A5" s="8" t="s">
        <v>78</v>
      </c>
      <c r="B5" s="8" t="s">
        <v>79</v>
      </c>
      <c r="C5" s="8" t="s">
        <v>40</v>
      </c>
      <c r="D5" s="9">
        <v>1.7777438662973079E-2</v>
      </c>
    </row>
    <row r="6" spans="1:4" x14ac:dyDescent="0.35">
      <c r="A6" s="8" t="s">
        <v>37</v>
      </c>
      <c r="B6" s="8" t="s">
        <v>38</v>
      </c>
      <c r="C6" s="8" t="s">
        <v>34</v>
      </c>
      <c r="D6" s="9">
        <v>1.356567370821616E-2</v>
      </c>
    </row>
    <row r="7" spans="1:4" ht="26" x14ac:dyDescent="0.35">
      <c r="A7" s="8" t="s">
        <v>126</v>
      </c>
      <c r="B7" s="8" t="s">
        <v>127</v>
      </c>
      <c r="C7" s="8" t="s">
        <v>90</v>
      </c>
      <c r="D7" s="9">
        <v>1.1956898360813381E-2</v>
      </c>
    </row>
    <row r="8" spans="1:4" x14ac:dyDescent="0.35">
      <c r="A8" s="8" t="s">
        <v>128</v>
      </c>
      <c r="B8" s="8" t="s">
        <v>129</v>
      </c>
      <c r="C8" s="8" t="s">
        <v>130</v>
      </c>
      <c r="D8" s="9">
        <v>1.1753994092057452E-2</v>
      </c>
    </row>
    <row r="9" spans="1:4" x14ac:dyDescent="0.35">
      <c r="A9" s="8" t="s">
        <v>105</v>
      </c>
      <c r="B9" s="8" t="s">
        <v>106</v>
      </c>
      <c r="C9" s="8" t="s">
        <v>9</v>
      </c>
      <c r="D9" s="9">
        <v>1.1015095126392526E-2</v>
      </c>
    </row>
    <row r="10" spans="1:4" ht="26" x14ac:dyDescent="0.35">
      <c r="A10" s="8" t="s">
        <v>172</v>
      </c>
      <c r="B10" s="8" t="s">
        <v>173</v>
      </c>
      <c r="C10" s="8" t="s">
        <v>72</v>
      </c>
      <c r="D10" s="9">
        <v>1.0045096471924296E-2</v>
      </c>
    </row>
    <row r="12" spans="1:4" ht="15" thickBot="1" x14ac:dyDescent="0.4"/>
    <row r="13" spans="1:4" ht="15" thickBot="1" x14ac:dyDescent="0.4">
      <c r="A13" s="28" t="s">
        <v>20</v>
      </c>
      <c r="B13" s="29"/>
      <c r="C13" s="29"/>
      <c r="D13" s="30"/>
    </row>
    <row r="14" spans="1:4" ht="15" thickBot="1" x14ac:dyDescent="0.4">
      <c r="A14" s="20" t="s">
        <v>18</v>
      </c>
      <c r="B14" s="21"/>
      <c r="C14" s="22" t="s">
        <v>19</v>
      </c>
      <c r="D14" s="23"/>
    </row>
    <row r="15" spans="1:4" ht="15" thickBot="1" x14ac:dyDescent="0.4">
      <c r="A15" s="24" t="str">
        <f>+'Small cap 250 Index'!A1</f>
        <v>PSU</v>
      </c>
      <c r="B15" s="24"/>
      <c r="C15" s="25">
        <v>6.6799999999999998E-2</v>
      </c>
      <c r="D15" s="26"/>
    </row>
    <row r="16" spans="1:4" ht="15" thickBot="1" x14ac:dyDescent="0.4">
      <c r="A16" s="24" t="str">
        <f>+'Small cap 250 Index'!A2</f>
        <v>MNC</v>
      </c>
      <c r="B16" s="24"/>
      <c r="C16" s="25">
        <v>3.4000000000000002E-2</v>
      </c>
      <c r="D16" s="26"/>
    </row>
    <row r="17" spans="1:4" ht="15" thickBot="1" x14ac:dyDescent="0.4">
      <c r="A17" s="24" t="str">
        <f>+'Small cap 250 Index'!A3</f>
        <v>MCX</v>
      </c>
      <c r="B17" s="24"/>
      <c r="C17" s="25">
        <v>2.2599999999999999E-2</v>
      </c>
      <c r="D17" s="26"/>
    </row>
    <row r="18" spans="1:4" ht="15" thickBot="1" x14ac:dyDescent="0.4">
      <c r="A18" s="24" t="str">
        <f>+'Small cap 250 Index'!A4</f>
        <v>Murugappa Chettiar</v>
      </c>
      <c r="B18" s="24"/>
      <c r="C18" s="25">
        <v>1.9400000000000001E-2</v>
      </c>
      <c r="D18" s="26"/>
    </row>
    <row r="19" spans="1:4" ht="15" thickBot="1" x14ac:dyDescent="0.4">
      <c r="A19" s="24" t="str">
        <f>+'Small cap 250 Index'!A5</f>
        <v>RP Sanjiv Goenka</v>
      </c>
      <c r="B19" s="24"/>
      <c r="C19" s="25">
        <v>1.5599999999999999E-2</v>
      </c>
      <c r="D19" s="26"/>
    </row>
    <row r="20" spans="1:4" ht="15" thickBot="1" x14ac:dyDescent="0.4">
      <c r="A20" s="24" t="str">
        <f>+'Small cap 250 Index'!A6</f>
        <v>RPG Enterprises</v>
      </c>
      <c r="B20" s="24"/>
      <c r="C20" s="25">
        <v>1.3599999999999999E-2</v>
      </c>
      <c r="D20" s="26"/>
    </row>
    <row r="21" spans="1:4" ht="15" thickBot="1" x14ac:dyDescent="0.4">
      <c r="A21" s="24" t="str">
        <f>+'Small cap 250 Index'!A7</f>
        <v>CDSL</v>
      </c>
      <c r="B21" s="24"/>
      <c r="C21" s="32">
        <v>1.3599999999999999E-2</v>
      </c>
      <c r="D21" s="33"/>
    </row>
    <row r="22" spans="1:4" ht="15" thickBot="1" x14ac:dyDescent="0.4"/>
    <row r="23" spans="1:4" ht="15" thickBot="1" x14ac:dyDescent="0.4">
      <c r="A23" s="31" t="s">
        <v>22</v>
      </c>
      <c r="B23" s="2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32</v>
      </c>
      <c r="B25" s="11">
        <v>10.23</v>
      </c>
    </row>
    <row r="26" spans="1:4" x14ac:dyDescent="0.35">
      <c r="A26" s="10" t="s">
        <v>40</v>
      </c>
      <c r="B26" s="11">
        <v>9.6</v>
      </c>
    </row>
    <row r="27" spans="1:4" x14ac:dyDescent="0.35">
      <c r="A27" s="10" t="s">
        <v>34</v>
      </c>
      <c r="B27" s="11">
        <v>8.1300000000000008</v>
      </c>
    </row>
    <row r="28" spans="1:4" x14ac:dyDescent="0.35">
      <c r="A28" s="10" t="s">
        <v>96</v>
      </c>
      <c r="B28" s="11">
        <v>7.4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162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67</v>
      </c>
      <c r="B4" s="8" t="s">
        <v>68</v>
      </c>
      <c r="C4" s="8" t="s">
        <v>66</v>
      </c>
      <c r="D4" s="9">
        <v>3.78E-2</v>
      </c>
    </row>
    <row r="5" spans="1:4" ht="26" x14ac:dyDescent="0.35">
      <c r="A5" s="8" t="s">
        <v>134</v>
      </c>
      <c r="B5" s="8" t="s">
        <v>135</v>
      </c>
      <c r="C5" s="8" t="s">
        <v>40</v>
      </c>
      <c r="D5" s="9">
        <v>3.6400000000000002E-2</v>
      </c>
    </row>
    <row r="6" spans="1:4" x14ac:dyDescent="0.35">
      <c r="A6" s="8" t="s">
        <v>165</v>
      </c>
      <c r="B6" s="8" t="s">
        <v>166</v>
      </c>
      <c r="C6" s="8" t="s">
        <v>167</v>
      </c>
      <c r="D6" s="9">
        <v>3.5700000000000003E-2</v>
      </c>
    </row>
    <row r="7" spans="1:4" x14ac:dyDescent="0.35">
      <c r="A7" s="8" t="s">
        <v>163</v>
      </c>
      <c r="B7" s="8" t="s">
        <v>164</v>
      </c>
      <c r="C7" s="8" t="s">
        <v>54</v>
      </c>
      <c r="D7" s="9">
        <v>3.5099999999999999E-2</v>
      </c>
    </row>
    <row r="8" spans="1:4" ht="26" x14ac:dyDescent="0.35">
      <c r="A8" s="8" t="s">
        <v>179</v>
      </c>
      <c r="B8" s="8" t="s">
        <v>180</v>
      </c>
      <c r="C8" s="8" t="s">
        <v>32</v>
      </c>
      <c r="D8" s="9">
        <v>3.0499999999999999E-2</v>
      </c>
    </row>
    <row r="9" spans="1:4" x14ac:dyDescent="0.35">
      <c r="A9" s="8" t="s">
        <v>181</v>
      </c>
      <c r="B9" s="8" t="s">
        <v>182</v>
      </c>
      <c r="C9" s="8" t="s">
        <v>6</v>
      </c>
      <c r="D9" s="9">
        <v>2.9499999999999998E-2</v>
      </c>
    </row>
    <row r="10" spans="1:4" x14ac:dyDescent="0.35">
      <c r="A10" s="8" t="s">
        <v>168</v>
      </c>
      <c r="B10" s="8" t="s">
        <v>169</v>
      </c>
      <c r="C10" s="8" t="s">
        <v>170</v>
      </c>
      <c r="D10" s="9">
        <v>2.9399999999999999E-2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+'Next 50 ETF'!A1</f>
        <v>PSU</v>
      </c>
      <c r="B16" s="24"/>
      <c r="C16" s="25">
        <v>0.24610000000000001</v>
      </c>
      <c r="D16" s="26"/>
    </row>
    <row r="17" spans="1:4" ht="15" thickBot="1" x14ac:dyDescent="0.4">
      <c r="A17" s="24" t="str">
        <f>+'Next 50 ETF'!A2</f>
        <v>Tata</v>
      </c>
      <c r="B17" s="24"/>
      <c r="C17" s="25">
        <v>5.6800000000000003E-2</v>
      </c>
      <c r="D17" s="26"/>
    </row>
    <row r="18" spans="1:4" ht="15" thickBot="1" x14ac:dyDescent="0.4">
      <c r="A18" s="24" t="str">
        <f>+'Next 50 ETF'!A3</f>
        <v>Adani</v>
      </c>
      <c r="B18" s="24"/>
      <c r="C18" s="25">
        <v>5.5899999999999998E-2</v>
      </c>
      <c r="D18" s="26"/>
    </row>
    <row r="19" spans="1:4" ht="15" thickBot="1" x14ac:dyDescent="0.4">
      <c r="A19" s="24" t="str">
        <f>+'Next 50 ETF'!A4</f>
        <v>Murugappa Chettiar</v>
      </c>
      <c r="B19" s="24"/>
      <c r="C19" s="25">
        <v>5.1999999999999998E-2</v>
      </c>
      <c r="D19" s="26"/>
    </row>
    <row r="20" spans="1:4" ht="15" thickBot="1" x14ac:dyDescent="0.4">
      <c r="A20" s="24" t="str">
        <f>+'Next 50 ETF'!A5</f>
        <v>Vedanta - MNC</v>
      </c>
      <c r="B20" s="24"/>
      <c r="C20" s="25">
        <v>4.4499999999999998E-2</v>
      </c>
      <c r="D20" s="26"/>
    </row>
    <row r="21" spans="1:4" ht="15" thickBot="1" x14ac:dyDescent="0.4">
      <c r="A21" s="24" t="str">
        <f>+'Next 50 ETF'!A6</f>
        <v>Divis Labs</v>
      </c>
      <c r="B21" s="24"/>
      <c r="C21" s="25">
        <v>3.6400000000000002E-2</v>
      </c>
      <c r="D21" s="26"/>
    </row>
    <row r="22" spans="1:4" ht="15" thickBot="1" x14ac:dyDescent="0.4">
      <c r="A22" s="24" t="str">
        <f>+'Next 50 ETF'!A7</f>
        <v>TVS Iyengar</v>
      </c>
      <c r="B22" s="24"/>
      <c r="C22" s="32">
        <v>3.5099999999999999E-2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11.2</v>
      </c>
    </row>
    <row r="27" spans="1:4" x14ac:dyDescent="0.35">
      <c r="A27" s="10" t="s">
        <v>93</v>
      </c>
      <c r="B27" s="11">
        <v>9.6999999999999993</v>
      </c>
    </row>
    <row r="28" spans="1:4" x14ac:dyDescent="0.35">
      <c r="A28" s="10" t="s">
        <v>40</v>
      </c>
      <c r="B28" s="11">
        <v>6.26</v>
      </c>
    </row>
    <row r="29" spans="1:4" x14ac:dyDescent="0.35">
      <c r="A29" s="10" t="s">
        <v>9</v>
      </c>
      <c r="B29" s="11">
        <v>5.97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F4D7-4BDC-4E7F-BEF0-9286E7EF49CA}">
  <dimension ref="A1:B7"/>
  <sheetViews>
    <sheetView workbookViewId="0">
      <selection activeCell="Q48" sqref="Q48"/>
    </sheetView>
  </sheetViews>
  <sheetFormatPr defaultRowHeight="14.5" x14ac:dyDescent="0.35"/>
  <sheetData>
    <row r="1" spans="1:2" x14ac:dyDescent="0.35">
      <c r="A1" t="s">
        <v>210</v>
      </c>
      <c r="B1" s="19">
        <v>24.613578999999998</v>
      </c>
    </row>
    <row r="2" spans="1:2" x14ac:dyDescent="0.35">
      <c r="A2" t="s">
        <v>218</v>
      </c>
      <c r="B2" s="19">
        <v>5.6765429999999997</v>
      </c>
    </row>
    <row r="3" spans="1:2" x14ac:dyDescent="0.35">
      <c r="A3" t="s">
        <v>242</v>
      </c>
      <c r="B3" s="19">
        <v>5.5946850000000001</v>
      </c>
    </row>
    <row r="4" spans="1:2" x14ac:dyDescent="0.35">
      <c r="A4" t="s">
        <v>213</v>
      </c>
      <c r="B4" s="19">
        <v>5.2035350000000005</v>
      </c>
    </row>
    <row r="5" spans="1:2" x14ac:dyDescent="0.35">
      <c r="A5" t="s">
        <v>246</v>
      </c>
      <c r="B5" s="19">
        <v>4.4501720000000002</v>
      </c>
    </row>
    <row r="6" spans="1:2" x14ac:dyDescent="0.35">
      <c r="A6" t="s">
        <v>247</v>
      </c>
      <c r="B6" s="19">
        <v>3.6441050000000001</v>
      </c>
    </row>
    <row r="7" spans="1:2" x14ac:dyDescent="0.35">
      <c r="A7" t="s">
        <v>248</v>
      </c>
      <c r="B7" s="19">
        <v>3.5075440000000002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D29" sqref="D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171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67</v>
      </c>
      <c r="B4" s="8" t="s">
        <v>68</v>
      </c>
      <c r="C4" s="8" t="s">
        <v>66</v>
      </c>
      <c r="D4" s="9">
        <v>3.7900000000000003E-2</v>
      </c>
    </row>
    <row r="5" spans="1:4" ht="26" x14ac:dyDescent="0.35">
      <c r="A5" s="8" t="s">
        <v>134</v>
      </c>
      <c r="B5" s="8" t="s">
        <v>135</v>
      </c>
      <c r="C5" s="8" t="s">
        <v>40</v>
      </c>
      <c r="D5" s="9">
        <v>3.6400000000000002E-2</v>
      </c>
    </row>
    <row r="6" spans="1:4" x14ac:dyDescent="0.35">
      <c r="A6" s="8" t="s">
        <v>165</v>
      </c>
      <c r="B6" s="8" t="s">
        <v>166</v>
      </c>
      <c r="C6" s="8" t="s">
        <v>167</v>
      </c>
      <c r="D6" s="9">
        <v>3.5700000000000003E-2</v>
      </c>
    </row>
    <row r="7" spans="1:4" x14ac:dyDescent="0.35">
      <c r="A7" s="8" t="s">
        <v>163</v>
      </c>
      <c r="B7" s="8" t="s">
        <v>164</v>
      </c>
      <c r="C7" s="8" t="s">
        <v>54</v>
      </c>
      <c r="D7" s="9">
        <v>3.5099999999999999E-2</v>
      </c>
    </row>
    <row r="8" spans="1:4" ht="26" x14ac:dyDescent="0.35">
      <c r="A8" s="8" t="s">
        <v>179</v>
      </c>
      <c r="B8" s="8" t="s">
        <v>180</v>
      </c>
      <c r="C8" s="8" t="s">
        <v>32</v>
      </c>
      <c r="D8" s="9">
        <v>3.0499999999999999E-2</v>
      </c>
    </row>
    <row r="9" spans="1:4" x14ac:dyDescent="0.35">
      <c r="A9" s="8" t="s">
        <v>181</v>
      </c>
      <c r="B9" s="8" t="s">
        <v>182</v>
      </c>
      <c r="C9" s="8" t="s">
        <v>6</v>
      </c>
      <c r="D9" s="9">
        <v>2.9499999999999998E-2</v>
      </c>
    </row>
    <row r="10" spans="1:4" x14ac:dyDescent="0.35">
      <c r="A10" s="8" t="s">
        <v>168</v>
      </c>
      <c r="B10" s="8" t="s">
        <v>169</v>
      </c>
      <c r="C10" s="8" t="s">
        <v>170</v>
      </c>
      <c r="D10" s="9">
        <v>2.93E-2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+'Next 50 Index'!A1</f>
        <v>PSU</v>
      </c>
      <c r="B16" s="24"/>
      <c r="C16" s="25">
        <v>0.246</v>
      </c>
      <c r="D16" s="26"/>
    </row>
    <row r="17" spans="1:4" ht="15" thickBot="1" x14ac:dyDescent="0.4">
      <c r="A17" s="24" t="str">
        <f>+'Next 50 Index'!A2</f>
        <v>Tata</v>
      </c>
      <c r="B17" s="24"/>
      <c r="C17" s="25">
        <v>5.67E-2</v>
      </c>
      <c r="D17" s="26"/>
    </row>
    <row r="18" spans="1:4" ht="15" thickBot="1" x14ac:dyDescent="0.4">
      <c r="A18" s="24" t="str">
        <f>+'Next 50 Index'!A3</f>
        <v>Adani</v>
      </c>
      <c r="B18" s="24"/>
      <c r="C18" s="25">
        <v>5.5899999999999998E-2</v>
      </c>
      <c r="D18" s="26"/>
    </row>
    <row r="19" spans="1:4" ht="15" thickBot="1" x14ac:dyDescent="0.4">
      <c r="A19" s="24" t="str">
        <f>+'Next 50 Index'!A4</f>
        <v>Murugappa Chettiar</v>
      </c>
      <c r="B19" s="24"/>
      <c r="C19" s="25">
        <v>5.1999999999999998E-2</v>
      </c>
      <c r="D19" s="26"/>
    </row>
    <row r="20" spans="1:4" ht="15" thickBot="1" x14ac:dyDescent="0.4">
      <c r="A20" s="24" t="str">
        <f>+'Next 50 Index'!A5</f>
        <v>Vedanta - MNC</v>
      </c>
      <c r="B20" s="24"/>
      <c r="C20" s="25">
        <v>4.4499999999999998E-2</v>
      </c>
      <c r="D20" s="26"/>
    </row>
    <row r="21" spans="1:4" ht="15" thickBot="1" x14ac:dyDescent="0.4">
      <c r="A21" s="24" t="str">
        <f>+'Next 50 Index'!A6</f>
        <v>Divis Labs</v>
      </c>
      <c r="B21" s="24"/>
      <c r="C21" s="25">
        <v>3.6400000000000002E-2</v>
      </c>
      <c r="D21" s="26"/>
    </row>
    <row r="22" spans="1:4" ht="15" thickBot="1" x14ac:dyDescent="0.4">
      <c r="A22" s="24" t="str">
        <f>+'Next 50 Index'!A7</f>
        <v>TVS Iyengar</v>
      </c>
      <c r="B22" s="24"/>
      <c r="C22" s="32">
        <v>3.5099999999999999E-2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11.2</v>
      </c>
    </row>
    <row r="27" spans="1:4" x14ac:dyDescent="0.35">
      <c r="A27" s="10" t="s">
        <v>93</v>
      </c>
      <c r="B27" s="11">
        <v>9.6999999999999993</v>
      </c>
    </row>
    <row r="28" spans="1:4" x14ac:dyDescent="0.35">
      <c r="A28" s="10" t="s">
        <v>40</v>
      </c>
      <c r="B28" s="11">
        <v>6.26</v>
      </c>
    </row>
    <row r="29" spans="1:4" x14ac:dyDescent="0.35">
      <c r="A29" s="10" t="s">
        <v>9</v>
      </c>
      <c r="B29" s="11">
        <v>5.97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07CF-857E-4CE9-9BC8-EE984DD982A6}">
  <dimension ref="A1:B7"/>
  <sheetViews>
    <sheetView workbookViewId="0">
      <selection activeCell="A4" sqref="A4:XFD4"/>
    </sheetView>
  </sheetViews>
  <sheetFormatPr defaultRowHeight="14.5" x14ac:dyDescent="0.35"/>
  <sheetData>
    <row r="1" spans="1:2" x14ac:dyDescent="0.35">
      <c r="A1" t="s">
        <v>210</v>
      </c>
      <c r="B1" s="19">
        <v>24.604718000000002</v>
      </c>
    </row>
    <row r="2" spans="1:2" x14ac:dyDescent="0.35">
      <c r="A2" t="s">
        <v>218</v>
      </c>
      <c r="B2" s="19">
        <v>5.6740770000000005</v>
      </c>
    </row>
    <row r="3" spans="1:2" x14ac:dyDescent="0.35">
      <c r="A3" t="s">
        <v>242</v>
      </c>
      <c r="B3" s="19">
        <v>5.5920890000000005</v>
      </c>
    </row>
    <row r="4" spans="1:2" x14ac:dyDescent="0.35">
      <c r="A4" t="s">
        <v>213</v>
      </c>
      <c r="B4" s="19">
        <v>5.2004920000000006</v>
      </c>
    </row>
    <row r="5" spans="1:2" x14ac:dyDescent="0.35">
      <c r="A5" t="s">
        <v>246</v>
      </c>
      <c r="B5" s="19">
        <v>4.4481549999999999</v>
      </c>
    </row>
    <row r="6" spans="1:2" x14ac:dyDescent="0.35">
      <c r="A6" t="s">
        <v>247</v>
      </c>
      <c r="B6" s="19">
        <v>3.6449539999999998</v>
      </c>
    </row>
    <row r="7" spans="1:2" x14ac:dyDescent="0.35">
      <c r="A7" t="s">
        <v>248</v>
      </c>
      <c r="B7" s="19">
        <v>3.508346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192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193</v>
      </c>
      <c r="B4" s="8" t="s">
        <v>194</v>
      </c>
      <c r="C4" s="8" t="s">
        <v>195</v>
      </c>
      <c r="D4" s="9">
        <v>0.20749999999999999</v>
      </c>
    </row>
    <row r="5" spans="1:4" x14ac:dyDescent="0.35">
      <c r="A5" s="8" t="s">
        <v>196</v>
      </c>
      <c r="B5" s="8" t="s">
        <v>197</v>
      </c>
      <c r="C5" s="8" t="s">
        <v>195</v>
      </c>
      <c r="D5" s="9">
        <v>0.14699999999999999</v>
      </c>
    </row>
    <row r="6" spans="1:4" x14ac:dyDescent="0.35">
      <c r="A6" s="8" t="s">
        <v>198</v>
      </c>
      <c r="B6" s="8" t="s">
        <v>199</v>
      </c>
      <c r="C6" s="8" t="s">
        <v>195</v>
      </c>
      <c r="D6" s="9">
        <v>0.14399999999999999</v>
      </c>
    </row>
    <row r="7" spans="1:4" x14ac:dyDescent="0.35">
      <c r="A7" s="8" t="s">
        <v>200</v>
      </c>
      <c r="B7" s="8" t="s">
        <v>201</v>
      </c>
      <c r="C7" s="8" t="s">
        <v>195</v>
      </c>
      <c r="D7" s="9">
        <v>0.1343</v>
      </c>
    </row>
    <row r="8" spans="1:4" x14ac:dyDescent="0.35">
      <c r="A8" s="8" t="s">
        <v>202</v>
      </c>
      <c r="B8" s="8" t="s">
        <v>203</v>
      </c>
      <c r="C8" s="8" t="s">
        <v>195</v>
      </c>
      <c r="D8" s="9">
        <v>0.12590000000000001</v>
      </c>
    </row>
    <row r="9" spans="1:4" x14ac:dyDescent="0.35">
      <c r="A9" s="8" t="s">
        <v>204</v>
      </c>
      <c r="B9" s="8" t="s">
        <v>205</v>
      </c>
      <c r="C9" s="8" t="s">
        <v>195</v>
      </c>
      <c r="D9" s="9">
        <v>8.9499999999999996E-2</v>
      </c>
    </row>
    <row r="10" spans="1:4" x14ac:dyDescent="0.35">
      <c r="A10" s="8" t="s">
        <v>206</v>
      </c>
      <c r="B10" s="8" t="s">
        <v>207</v>
      </c>
      <c r="C10" s="8" t="s">
        <v>195</v>
      </c>
      <c r="D10" s="9">
        <v>6.1600000000000002E-2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+'Realty ETF'!A1</f>
        <v>DLF</v>
      </c>
      <c r="B16" s="24"/>
      <c r="C16" s="25">
        <v>0.20749999999999999</v>
      </c>
      <c r="D16" s="26"/>
    </row>
    <row r="17" spans="1:4" ht="15" thickBot="1" x14ac:dyDescent="0.4">
      <c r="A17" s="24" t="str">
        <f>+'Realty ETF'!A2</f>
        <v>Godrej</v>
      </c>
      <c r="B17" s="24"/>
      <c r="C17" s="25">
        <v>0.14699999999999999</v>
      </c>
      <c r="D17" s="26"/>
    </row>
    <row r="18" spans="1:4" ht="15" thickBot="1" x14ac:dyDescent="0.4">
      <c r="A18" s="24" t="str">
        <f>+'Realty ETF'!A3</f>
        <v>Phoenix</v>
      </c>
      <c r="B18" s="24"/>
      <c r="C18" s="25">
        <v>0.1343</v>
      </c>
      <c r="D18" s="26"/>
    </row>
    <row r="19" spans="1:4" ht="15" thickBot="1" x14ac:dyDescent="0.4">
      <c r="A19" s="24" t="str">
        <f>+'Realty ETF'!A4</f>
        <v>Prestige</v>
      </c>
      <c r="B19" s="24"/>
      <c r="C19" s="25">
        <v>0.12590000000000001</v>
      </c>
      <c r="D19" s="26"/>
    </row>
    <row r="20" spans="1:4" ht="15" thickBot="1" x14ac:dyDescent="0.4">
      <c r="A20" s="24" t="str">
        <f>+'Realty ETF'!A5</f>
        <v>Vikas Oberoi</v>
      </c>
      <c r="B20" s="24"/>
      <c r="C20" s="25">
        <v>8.9499999999999996E-2</v>
      </c>
      <c r="D20" s="26"/>
    </row>
    <row r="21" spans="1:4" ht="15" thickBot="1" x14ac:dyDescent="0.4">
      <c r="A21" s="24" t="str">
        <f>+'Realty ETF'!A6</f>
        <v>MR Jaishankar</v>
      </c>
      <c r="B21" s="24"/>
      <c r="C21" s="25">
        <v>6.1600000000000002E-2</v>
      </c>
      <c r="D21" s="26"/>
    </row>
    <row r="22" spans="1:4" ht="15" thickBot="1" x14ac:dyDescent="0.4">
      <c r="A22" s="24" t="str">
        <f>+'Realty ETF'!A7</f>
        <v>Sobha Developers - MNC</v>
      </c>
      <c r="B22" s="24"/>
      <c r="C22" s="32">
        <v>3.0800000000000001E-2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195</v>
      </c>
      <c r="B26" s="11">
        <v>99.63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ED76-76A0-4443-A18F-A26041A5FD93}">
  <dimension ref="A1:B7"/>
  <sheetViews>
    <sheetView workbookViewId="0">
      <selection activeCell="K23" sqref="K23"/>
    </sheetView>
  </sheetViews>
  <sheetFormatPr defaultRowHeight="14.5" x14ac:dyDescent="0.35"/>
  <sheetData>
    <row r="1" spans="1:2" x14ac:dyDescent="0.35">
      <c r="A1" t="s">
        <v>249</v>
      </c>
      <c r="B1" s="19">
        <v>20.748165</v>
      </c>
    </row>
    <row r="2" spans="1:2" x14ac:dyDescent="0.35">
      <c r="A2" t="s">
        <v>250</v>
      </c>
      <c r="B2" s="19">
        <v>14.699316</v>
      </c>
    </row>
    <row r="3" spans="1:2" x14ac:dyDescent="0.35">
      <c r="A3" t="s">
        <v>251</v>
      </c>
      <c r="B3" s="19">
        <v>13.425901</v>
      </c>
    </row>
    <row r="4" spans="1:2" x14ac:dyDescent="0.35">
      <c r="A4" t="s">
        <v>252</v>
      </c>
      <c r="B4" s="19">
        <v>12.589759000000001</v>
      </c>
    </row>
    <row r="5" spans="1:2" x14ac:dyDescent="0.35">
      <c r="A5" t="s">
        <v>253</v>
      </c>
      <c r="B5" s="19">
        <v>8.9490970000000001</v>
      </c>
    </row>
    <row r="6" spans="1:2" x14ac:dyDescent="0.35">
      <c r="A6" t="s">
        <v>254</v>
      </c>
      <c r="B6" s="19">
        <v>6.16195</v>
      </c>
    </row>
    <row r="7" spans="1:2" x14ac:dyDescent="0.35">
      <c r="A7" t="s">
        <v>257</v>
      </c>
      <c r="B7" s="19">
        <v>3.0798190000000001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tabSelected="1" topLeftCell="A14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7" t="s">
        <v>208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35</v>
      </c>
      <c r="B4" s="8" t="s">
        <v>36</v>
      </c>
      <c r="C4" s="8" t="s">
        <v>34</v>
      </c>
      <c r="D4" s="9">
        <v>2.2700000000000001E-2</v>
      </c>
    </row>
    <row r="5" spans="1:4" ht="26" x14ac:dyDescent="0.35">
      <c r="A5" s="8" t="s">
        <v>78</v>
      </c>
      <c r="B5" s="8" t="s">
        <v>79</v>
      </c>
      <c r="C5" s="8" t="s">
        <v>40</v>
      </c>
      <c r="D5" s="9">
        <v>1.7899999999999999E-2</v>
      </c>
    </row>
    <row r="6" spans="1:4" x14ac:dyDescent="0.35">
      <c r="A6" s="8" t="s">
        <v>37</v>
      </c>
      <c r="B6" s="8" t="s">
        <v>38</v>
      </c>
      <c r="C6" s="8" t="s">
        <v>34</v>
      </c>
      <c r="D6" s="9">
        <v>1.37E-2</v>
      </c>
    </row>
    <row r="7" spans="1:4" x14ac:dyDescent="0.35">
      <c r="A7" s="8" t="s">
        <v>126</v>
      </c>
      <c r="B7" s="8" t="s">
        <v>127</v>
      </c>
      <c r="C7" s="8" t="s">
        <v>90</v>
      </c>
      <c r="D7" s="9">
        <v>1.2E-2</v>
      </c>
    </row>
    <row r="8" spans="1:4" x14ac:dyDescent="0.35">
      <c r="A8" s="8" t="s">
        <v>128</v>
      </c>
      <c r="B8" s="8" t="s">
        <v>129</v>
      </c>
      <c r="C8" s="8" t="s">
        <v>130</v>
      </c>
      <c r="D8" s="9">
        <v>1.18E-2</v>
      </c>
    </row>
    <row r="9" spans="1:4" x14ac:dyDescent="0.35">
      <c r="A9" s="8" t="s">
        <v>105</v>
      </c>
      <c r="B9" s="8" t="s">
        <v>106</v>
      </c>
      <c r="C9" s="8" t="s">
        <v>9</v>
      </c>
      <c r="D9" s="9">
        <v>1.11E-2</v>
      </c>
    </row>
    <row r="10" spans="1:4" x14ac:dyDescent="0.35">
      <c r="A10" s="8" t="s">
        <v>172</v>
      </c>
      <c r="B10" s="8" t="s">
        <v>173</v>
      </c>
      <c r="C10" s="8" t="s">
        <v>72</v>
      </c>
      <c r="D10" s="9">
        <v>1.01E-2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8" t="s">
        <v>20</v>
      </c>
      <c r="B14" s="29"/>
      <c r="C14" s="29"/>
      <c r="D14" s="30"/>
    </row>
    <row r="15" spans="1:4" ht="15" thickBot="1" x14ac:dyDescent="0.4">
      <c r="A15" s="20" t="s">
        <v>18</v>
      </c>
      <c r="B15" s="21"/>
      <c r="C15" s="22" t="s">
        <v>19</v>
      </c>
      <c r="D15" s="23"/>
    </row>
    <row r="16" spans="1:4" ht="15" thickBot="1" x14ac:dyDescent="0.4">
      <c r="A16" s="24" t="str">
        <f>+'small cap 250 ETF'!A1</f>
        <v>PSU</v>
      </c>
      <c r="B16" s="24"/>
      <c r="C16" s="25">
        <v>6.6900000000000001E-2</v>
      </c>
      <c r="D16" s="26"/>
    </row>
    <row r="17" spans="1:4" ht="15" thickBot="1" x14ac:dyDescent="0.4">
      <c r="A17" s="24" t="str">
        <f>+'small cap 250 ETF'!A2</f>
        <v>MNC</v>
      </c>
      <c r="B17" s="24"/>
      <c r="C17" s="25">
        <v>3.4200000000000001E-2</v>
      </c>
      <c r="D17" s="26"/>
    </row>
    <row r="18" spans="1:4" ht="15" thickBot="1" x14ac:dyDescent="0.4">
      <c r="A18" s="24" t="str">
        <f>+'small cap 250 ETF'!A3</f>
        <v>MCX</v>
      </c>
      <c r="B18" s="24"/>
      <c r="C18" s="25">
        <v>2.2700000000000001E-2</v>
      </c>
      <c r="D18" s="26"/>
    </row>
    <row r="19" spans="1:4" ht="15" thickBot="1" x14ac:dyDescent="0.4">
      <c r="A19" s="24" t="str">
        <f>+'small cap 250 ETF'!A4</f>
        <v>Murugappa Chettiar</v>
      </c>
      <c r="B19" s="24"/>
      <c r="C19" s="25">
        <v>1.95E-2</v>
      </c>
      <c r="D19" s="26"/>
    </row>
    <row r="20" spans="1:4" ht="15" thickBot="1" x14ac:dyDescent="0.4">
      <c r="A20" s="24" t="str">
        <f>+'small cap 250 ETF'!A5</f>
        <v>RP Sanjiv Goenka</v>
      </c>
      <c r="B20" s="24"/>
      <c r="C20" s="25">
        <v>1.5599999999999999E-2</v>
      </c>
      <c r="D20" s="26"/>
    </row>
    <row r="21" spans="1:4" ht="15" thickBot="1" x14ac:dyDescent="0.4">
      <c r="A21" s="24" t="str">
        <f>+'small cap 250 ETF'!A6</f>
        <v>CDSL</v>
      </c>
      <c r="B21" s="24"/>
      <c r="C21" s="25">
        <v>1.37E-2</v>
      </c>
      <c r="D21" s="26"/>
    </row>
    <row r="22" spans="1:4" ht="15" thickBot="1" x14ac:dyDescent="0.4">
      <c r="A22" s="24" t="str">
        <f>+'small cap 250 ETF'!A7</f>
        <v>RPG Enterprises</v>
      </c>
      <c r="B22" s="24"/>
      <c r="C22" s="32">
        <v>1.3599999999999999E-2</v>
      </c>
      <c r="D22" s="33"/>
    </row>
    <row r="23" spans="1:4" ht="15" thickBot="1" x14ac:dyDescent="0.4"/>
    <row r="24" spans="1:4" ht="15" thickBot="1" x14ac:dyDescent="0.4">
      <c r="A24" s="31" t="s">
        <v>22</v>
      </c>
      <c r="B24" s="2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40</v>
      </c>
      <c r="B26" s="11">
        <v>9.64</v>
      </c>
    </row>
    <row r="27" spans="1:4" x14ac:dyDescent="0.35">
      <c r="A27" s="10" t="s">
        <v>32</v>
      </c>
      <c r="B27" s="11">
        <v>9.57</v>
      </c>
    </row>
    <row r="28" spans="1:4" x14ac:dyDescent="0.35">
      <c r="A28" s="10" t="s">
        <v>34</v>
      </c>
      <c r="B28" s="11">
        <v>8.17</v>
      </c>
    </row>
    <row r="29" spans="1:4" x14ac:dyDescent="0.35">
      <c r="A29" s="10" t="s">
        <v>96</v>
      </c>
      <c r="B29" s="11">
        <v>6.86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0884-41F6-427A-9D0C-A7B54205643A}">
  <dimension ref="A1:B7"/>
  <sheetViews>
    <sheetView workbookViewId="0">
      <selection activeCell="A13" sqref="A13"/>
    </sheetView>
  </sheetViews>
  <sheetFormatPr defaultRowHeight="14.5" x14ac:dyDescent="0.35"/>
  <sheetData>
    <row r="1" spans="1:2" x14ac:dyDescent="0.35">
      <c r="A1" t="s">
        <v>210</v>
      </c>
      <c r="B1" s="19">
        <v>6.6867930000000007</v>
      </c>
    </row>
    <row r="2" spans="1:2" x14ac:dyDescent="0.35">
      <c r="A2" t="s">
        <v>211</v>
      </c>
      <c r="B2" s="19">
        <v>3.4187449999999999</v>
      </c>
    </row>
    <row r="3" spans="1:2" x14ac:dyDescent="0.35">
      <c r="A3" t="s">
        <v>212</v>
      </c>
      <c r="B3" s="19">
        <v>2.272656</v>
      </c>
    </row>
    <row r="4" spans="1:2" x14ac:dyDescent="0.35">
      <c r="A4" t="s">
        <v>213</v>
      </c>
      <c r="B4" s="19">
        <v>1.947228</v>
      </c>
    </row>
    <row r="5" spans="1:2" x14ac:dyDescent="0.35">
      <c r="A5" t="s">
        <v>214</v>
      </c>
      <c r="B5" s="19">
        <v>1.5630660000000001</v>
      </c>
    </row>
    <row r="6" spans="1:2" x14ac:dyDescent="0.35">
      <c r="A6" t="s">
        <v>215</v>
      </c>
      <c r="B6" s="19">
        <v>1.365831</v>
      </c>
    </row>
    <row r="7" spans="1:2" x14ac:dyDescent="0.35">
      <c r="A7" t="s">
        <v>216</v>
      </c>
      <c r="B7" s="19">
        <v>1.3607100000000001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CEA16-2CBE-4F88-911B-DAE700672F35}">
  <dimension ref="A1:B7"/>
  <sheetViews>
    <sheetView workbookViewId="0">
      <selection activeCell="B16" sqref="B16"/>
    </sheetView>
  </sheetViews>
  <sheetFormatPr defaultRowHeight="14.5" x14ac:dyDescent="0.35"/>
  <sheetData>
    <row r="1" spans="1:2" x14ac:dyDescent="0.35">
      <c r="A1" t="s">
        <v>210</v>
      </c>
      <c r="B1" s="19">
        <v>6.6783400000000013</v>
      </c>
    </row>
    <row r="2" spans="1:2" x14ac:dyDescent="0.35">
      <c r="A2" t="s">
        <v>211</v>
      </c>
      <c r="B2" s="19">
        <v>3.4035050000000004</v>
      </c>
    </row>
    <row r="3" spans="1:2" x14ac:dyDescent="0.35">
      <c r="A3" t="s">
        <v>212</v>
      </c>
      <c r="B3" s="19">
        <v>2.2625660000000001</v>
      </c>
    </row>
    <row r="4" spans="1:2" x14ac:dyDescent="0.35">
      <c r="A4" t="s">
        <v>213</v>
      </c>
      <c r="B4" s="19">
        <v>1.9382349999999999</v>
      </c>
    </row>
    <row r="5" spans="1:2" x14ac:dyDescent="0.35">
      <c r="A5" t="s">
        <v>214</v>
      </c>
      <c r="B5" s="19">
        <v>1.558635</v>
      </c>
    </row>
    <row r="6" spans="1:2" x14ac:dyDescent="0.35">
      <c r="A6" t="s">
        <v>216</v>
      </c>
      <c r="B6" s="19">
        <v>1.3592279999999999</v>
      </c>
    </row>
    <row r="7" spans="1:2" x14ac:dyDescent="0.35">
      <c r="A7" t="s">
        <v>215</v>
      </c>
      <c r="B7" s="19">
        <v>1.3565670000000001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C22" sqref="C22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7" t="s">
        <v>42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43</v>
      </c>
      <c r="B4" s="8" t="s">
        <v>44</v>
      </c>
      <c r="C4" s="8" t="s">
        <v>45</v>
      </c>
      <c r="D4" s="9">
        <v>0.10528657989988247</v>
      </c>
    </row>
    <row r="5" spans="1:4" x14ac:dyDescent="0.35">
      <c r="A5" s="8" t="s">
        <v>15</v>
      </c>
      <c r="B5" s="8" t="s">
        <v>16</v>
      </c>
      <c r="C5" s="8" t="s">
        <v>17</v>
      </c>
      <c r="D5" s="9">
        <v>0.10421592320302751</v>
      </c>
    </row>
    <row r="6" spans="1:4" x14ac:dyDescent="0.35">
      <c r="A6" s="8" t="s">
        <v>50</v>
      </c>
      <c r="B6" s="8" t="s">
        <v>99</v>
      </c>
      <c r="C6" s="8" t="s">
        <v>51</v>
      </c>
      <c r="D6" s="9">
        <v>9.1622472329408441E-2</v>
      </c>
    </row>
    <row r="7" spans="1:4" x14ac:dyDescent="0.35">
      <c r="A7" s="8" t="s">
        <v>46</v>
      </c>
      <c r="B7" s="8" t="s">
        <v>47</v>
      </c>
      <c r="C7" s="8" t="s">
        <v>17</v>
      </c>
      <c r="D7" s="9">
        <v>9.0607892840598697E-2</v>
      </c>
    </row>
    <row r="8" spans="1:4" ht="26" x14ac:dyDescent="0.35">
      <c r="A8" s="8" t="s">
        <v>48</v>
      </c>
      <c r="B8" s="8" t="s">
        <v>49</v>
      </c>
      <c r="C8" s="8" t="s">
        <v>39</v>
      </c>
      <c r="D8" s="9">
        <v>6.4019701778624191E-2</v>
      </c>
    </row>
    <row r="9" spans="1:4" x14ac:dyDescent="0.35">
      <c r="A9" s="8" t="s">
        <v>103</v>
      </c>
      <c r="B9" s="8" t="s">
        <v>104</v>
      </c>
      <c r="C9" s="8" t="s">
        <v>90</v>
      </c>
      <c r="D9" s="9">
        <v>5.0886610605045797E-2</v>
      </c>
    </row>
    <row r="10" spans="1:4" ht="26" x14ac:dyDescent="0.35">
      <c r="A10" s="8" t="s">
        <v>150</v>
      </c>
      <c r="B10" s="8" t="s">
        <v>151</v>
      </c>
      <c r="C10" s="8" t="s">
        <v>39</v>
      </c>
      <c r="D10" s="9">
        <v>4.7016160820191465E-2</v>
      </c>
    </row>
    <row r="12" spans="1:4" ht="15" thickBot="1" x14ac:dyDescent="0.4"/>
    <row r="13" spans="1:4" ht="15" thickBot="1" x14ac:dyDescent="0.4">
      <c r="A13" s="28" t="s">
        <v>20</v>
      </c>
      <c r="B13" s="29"/>
      <c r="C13" s="29"/>
      <c r="D13" s="30"/>
    </row>
    <row r="14" spans="1:4" ht="15" thickBot="1" x14ac:dyDescent="0.4">
      <c r="A14" s="20" t="s">
        <v>18</v>
      </c>
      <c r="B14" s="21"/>
      <c r="C14" s="22" t="s">
        <v>19</v>
      </c>
      <c r="D14" s="23"/>
    </row>
    <row r="15" spans="1:4" ht="15" thickBot="1" x14ac:dyDescent="0.4">
      <c r="A15" s="24" t="str">
        <f>+NCCI!A1</f>
        <v>Tata</v>
      </c>
      <c r="B15" s="24"/>
      <c r="C15" s="25">
        <v>0.18770000000000001</v>
      </c>
      <c r="D15" s="26"/>
    </row>
    <row r="16" spans="1:4" ht="15" thickBot="1" x14ac:dyDescent="0.4">
      <c r="A16" s="24" t="str">
        <f>+NCCI!A2</f>
        <v>Bharti</v>
      </c>
      <c r="B16" s="24"/>
      <c r="C16" s="25">
        <v>0.1053</v>
      </c>
      <c r="D16" s="26"/>
    </row>
    <row r="17" spans="1:4" ht="15" thickBot="1" x14ac:dyDescent="0.4">
      <c r="A17" s="24" t="str">
        <f>+NCCI!A3</f>
        <v>ITC - MNC</v>
      </c>
      <c r="B17" s="24"/>
      <c r="C17" s="25">
        <v>0.1042</v>
      </c>
      <c r="D17" s="26"/>
    </row>
    <row r="18" spans="1:4" ht="15" thickBot="1" x14ac:dyDescent="0.4">
      <c r="A18" s="24" t="str">
        <f>+NCCI!A4</f>
        <v>Hindustan Unilever - MNC</v>
      </c>
      <c r="B18" s="24"/>
      <c r="C18" s="25">
        <v>9.06E-2</v>
      </c>
      <c r="D18" s="26"/>
    </row>
    <row r="19" spans="1:4" ht="15" thickBot="1" x14ac:dyDescent="0.4">
      <c r="A19" s="24" t="str">
        <f>+NCCI!A5</f>
        <v>Interglobe</v>
      </c>
      <c r="B19" s="24"/>
      <c r="C19" s="25">
        <v>5.0900000000000001E-2</v>
      </c>
      <c r="D19" s="26"/>
    </row>
    <row r="20" spans="1:4" ht="15" thickBot="1" x14ac:dyDescent="0.4">
      <c r="A20" s="24" t="str">
        <f>+NCCI!A6</f>
        <v>Asian Paints</v>
      </c>
      <c r="B20" s="24"/>
      <c r="C20" s="25">
        <v>4.7E-2</v>
      </c>
      <c r="D20" s="26"/>
    </row>
    <row r="21" spans="1:4" ht="15" thickBot="1" x14ac:dyDescent="0.4">
      <c r="A21" s="24" t="str">
        <f>+NCCI!A7</f>
        <v>Nestle India - MNC</v>
      </c>
      <c r="B21" s="24"/>
      <c r="C21" s="32">
        <v>3.78E-2</v>
      </c>
      <c r="D21" s="33"/>
    </row>
    <row r="22" spans="1:4" ht="15" thickBot="1" x14ac:dyDescent="0.4"/>
    <row r="23" spans="1:4" ht="15" thickBot="1" x14ac:dyDescent="0.4">
      <c r="A23" s="31" t="s">
        <v>22</v>
      </c>
      <c r="B23" s="2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51</v>
      </c>
      <c r="B25" s="11">
        <v>21.06</v>
      </c>
    </row>
    <row r="26" spans="1:4" x14ac:dyDescent="0.35">
      <c r="A26" s="10" t="s">
        <v>17</v>
      </c>
      <c r="B26" s="11">
        <v>19.48</v>
      </c>
    </row>
    <row r="27" spans="1:4" x14ac:dyDescent="0.35">
      <c r="A27" s="10" t="s">
        <v>39</v>
      </c>
      <c r="B27" s="11">
        <v>17.34</v>
      </c>
    </row>
    <row r="28" spans="1:4" x14ac:dyDescent="0.35">
      <c r="A28" s="10" t="s">
        <v>45</v>
      </c>
      <c r="B28" s="11">
        <v>11.44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0743-284D-4589-8A21-CD32943640F3}">
  <dimension ref="A1:B7"/>
  <sheetViews>
    <sheetView workbookViewId="0">
      <selection activeCell="E27" sqref="E27"/>
    </sheetView>
  </sheetViews>
  <sheetFormatPr defaultRowHeight="14.5" x14ac:dyDescent="0.35"/>
  <sheetData>
    <row r="1" spans="1:2" x14ac:dyDescent="0.35">
      <c r="A1" t="s">
        <v>218</v>
      </c>
      <c r="B1" s="19">
        <v>18.772987000000001</v>
      </c>
    </row>
    <row r="2" spans="1:2" x14ac:dyDescent="0.35">
      <c r="A2" t="s">
        <v>221</v>
      </c>
      <c r="B2" s="19">
        <v>10.528658</v>
      </c>
    </row>
    <row r="3" spans="1:2" x14ac:dyDescent="0.35">
      <c r="A3" t="s">
        <v>223</v>
      </c>
      <c r="B3" s="19">
        <v>10.421592</v>
      </c>
    </row>
    <row r="4" spans="1:2" x14ac:dyDescent="0.35">
      <c r="A4" t="s">
        <v>224</v>
      </c>
      <c r="B4" s="19">
        <v>9.0607889999999998</v>
      </c>
    </row>
    <row r="5" spans="1:2" x14ac:dyDescent="0.35">
      <c r="A5" t="s">
        <v>225</v>
      </c>
      <c r="B5" s="19">
        <v>5.0886610000000001</v>
      </c>
    </row>
    <row r="6" spans="1:2" x14ac:dyDescent="0.35">
      <c r="A6" t="s">
        <v>226</v>
      </c>
      <c r="B6" s="19">
        <v>4.7016159999999996</v>
      </c>
    </row>
    <row r="7" spans="1:2" x14ac:dyDescent="0.35">
      <c r="A7" t="s">
        <v>255</v>
      </c>
      <c r="B7" s="19">
        <v>3.7753570000000001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opLeftCell="A17" workbookViewId="0">
      <selection activeCell="B25" sqref="B25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7" t="s">
        <v>52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55</v>
      </c>
      <c r="B4" s="8" t="s">
        <v>56</v>
      </c>
      <c r="C4" s="8" t="s">
        <v>54</v>
      </c>
      <c r="D4" s="9">
        <v>7.9708050038379483E-2</v>
      </c>
    </row>
    <row r="5" spans="1:4" x14ac:dyDescent="0.35">
      <c r="A5" s="8" t="s">
        <v>57</v>
      </c>
      <c r="B5" s="8" t="s">
        <v>58</v>
      </c>
      <c r="C5" s="8" t="s">
        <v>54</v>
      </c>
      <c r="D5" s="9">
        <v>7.9121400144792464E-2</v>
      </c>
    </row>
    <row r="6" spans="1:4" x14ac:dyDescent="0.35">
      <c r="A6" s="8" t="s">
        <v>53</v>
      </c>
      <c r="B6" s="8" t="s">
        <v>183</v>
      </c>
      <c r="C6" s="8" t="s">
        <v>54</v>
      </c>
      <c r="D6" s="9">
        <v>4.9434435079359698E-2</v>
      </c>
    </row>
    <row r="7" spans="1:4" ht="26" x14ac:dyDescent="0.35">
      <c r="A7" s="8" t="s">
        <v>4</v>
      </c>
      <c r="B7" s="8" t="s">
        <v>5</v>
      </c>
      <c r="C7" s="8" t="s">
        <v>6</v>
      </c>
      <c r="D7" s="9">
        <v>4.3373335294499084E-2</v>
      </c>
    </row>
    <row r="8" spans="1:4" ht="26" x14ac:dyDescent="0.35">
      <c r="A8" s="8" t="s">
        <v>184</v>
      </c>
      <c r="B8" s="8" t="s">
        <v>185</v>
      </c>
      <c r="C8" s="8" t="s">
        <v>41</v>
      </c>
      <c r="D8" s="9">
        <v>4.2480076205062348E-2</v>
      </c>
    </row>
    <row r="9" spans="1:4" ht="26" x14ac:dyDescent="0.35">
      <c r="A9" s="8" t="s">
        <v>174</v>
      </c>
      <c r="B9" s="8" t="s">
        <v>175</v>
      </c>
      <c r="C9" s="8" t="s">
        <v>41</v>
      </c>
      <c r="D9" s="9">
        <v>4.0051873763719936E-2</v>
      </c>
    </row>
    <row r="10" spans="1:4" ht="26" x14ac:dyDescent="0.35">
      <c r="A10" s="8" t="s">
        <v>131</v>
      </c>
      <c r="B10" s="8" t="s">
        <v>132</v>
      </c>
      <c r="C10" s="8" t="s">
        <v>133</v>
      </c>
      <c r="D10" s="9">
        <v>3.8863958028273103E-2</v>
      </c>
    </row>
    <row r="12" spans="1:4" ht="15" thickBot="1" x14ac:dyDescent="0.4"/>
    <row r="13" spans="1:4" ht="15" thickBot="1" x14ac:dyDescent="0.4">
      <c r="A13" s="28" t="s">
        <v>20</v>
      </c>
      <c r="B13" s="29"/>
      <c r="C13" s="29"/>
      <c r="D13" s="30"/>
    </row>
    <row r="14" spans="1:4" ht="15" thickBot="1" x14ac:dyDescent="0.4">
      <c r="A14" s="20" t="s">
        <v>18</v>
      </c>
      <c r="B14" s="21"/>
      <c r="C14" s="22" t="s">
        <v>19</v>
      </c>
      <c r="D14" s="23"/>
    </row>
    <row r="15" spans="1:4" ht="15" thickBot="1" x14ac:dyDescent="0.4">
      <c r="A15" s="24" t="str">
        <f>+'EV ETF'!A1</f>
        <v>Tata</v>
      </c>
      <c r="B15" s="24"/>
      <c r="C15" s="25">
        <v>0.1391</v>
      </c>
      <c r="D15" s="26"/>
    </row>
    <row r="16" spans="1:4" ht="15" thickBot="1" x14ac:dyDescent="0.4">
      <c r="A16" s="24" t="str">
        <f>+'EV ETF'!A2</f>
        <v>Maruti Suzuki - MNC</v>
      </c>
      <c r="B16" s="24"/>
      <c r="C16" s="25">
        <v>7.9699999999999993E-2</v>
      </c>
      <c r="D16" s="26"/>
    </row>
    <row r="17" spans="1:4" ht="15" thickBot="1" x14ac:dyDescent="0.4">
      <c r="A17" s="24" t="str">
        <f>+'EV ETF'!A3</f>
        <v>Mahindra &amp; Mahindra</v>
      </c>
      <c r="B17" s="24"/>
      <c r="C17" s="25">
        <v>7.9100000000000004E-2</v>
      </c>
      <c r="D17" s="26"/>
    </row>
    <row r="18" spans="1:4" ht="15" thickBot="1" x14ac:dyDescent="0.4">
      <c r="A18" s="24" t="str">
        <f>+'EV ETF'!A4</f>
        <v>Murugappa Chettiar</v>
      </c>
      <c r="B18" s="24"/>
      <c r="C18" s="25">
        <v>4.87E-2</v>
      </c>
      <c r="D18" s="26"/>
    </row>
    <row r="19" spans="1:4" ht="15" thickBot="1" x14ac:dyDescent="0.4">
      <c r="A19" s="24" t="str">
        <f>+'EV ETF'!A5</f>
        <v>Mukesh Ambani</v>
      </c>
      <c r="B19" s="24"/>
      <c r="C19" s="25">
        <v>4.3400000000000001E-2</v>
      </c>
      <c r="D19" s="26"/>
    </row>
    <row r="20" spans="1:4" ht="15" thickBot="1" x14ac:dyDescent="0.4">
      <c r="A20" s="24" t="str">
        <f>+'EV ETF'!A6</f>
        <v>Sumi Motherson</v>
      </c>
      <c r="B20" s="24"/>
      <c r="C20" s="25">
        <v>4.0099999999999997E-2</v>
      </c>
      <c r="D20" s="26"/>
    </row>
    <row r="21" spans="1:4" ht="15" thickBot="1" x14ac:dyDescent="0.4">
      <c r="A21" s="24" t="str">
        <f>+'EV ETF'!A7</f>
        <v>Bosch - MNC</v>
      </c>
      <c r="B21" s="24"/>
      <c r="C21" s="32">
        <v>3.8699999999999998E-2</v>
      </c>
      <c r="D21" s="33"/>
    </row>
    <row r="22" spans="1:4" ht="15" thickBot="1" x14ac:dyDescent="0.4"/>
    <row r="23" spans="1:4" ht="15" thickBot="1" x14ac:dyDescent="0.4">
      <c r="A23" s="31" t="s">
        <v>22</v>
      </c>
      <c r="B23" s="2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54</v>
      </c>
      <c r="B25" s="11">
        <v>33.43</v>
      </c>
    </row>
    <row r="26" spans="1:4" x14ac:dyDescent="0.35">
      <c r="A26" s="10" t="s">
        <v>41</v>
      </c>
      <c r="B26" s="11">
        <v>29.66</v>
      </c>
    </row>
    <row r="27" spans="1:4" x14ac:dyDescent="0.35">
      <c r="A27" s="10" t="s">
        <v>59</v>
      </c>
      <c r="B27" s="11">
        <v>8.14</v>
      </c>
    </row>
    <row r="28" spans="1:4" x14ac:dyDescent="0.35">
      <c r="A28" s="10" t="s">
        <v>14</v>
      </c>
      <c r="B28" s="11">
        <v>7.51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DF7A-E565-4B19-B486-FCFB492E24A9}">
  <dimension ref="A1:B7"/>
  <sheetViews>
    <sheetView workbookViewId="0">
      <selection activeCell="G27" sqref="G27"/>
    </sheetView>
  </sheetViews>
  <sheetFormatPr defaultRowHeight="14.5" x14ac:dyDescent="0.35"/>
  <sheetData>
    <row r="1" spans="1:2" x14ac:dyDescent="0.35">
      <c r="A1" t="s">
        <v>218</v>
      </c>
      <c r="B1" s="19">
        <v>13.91109</v>
      </c>
    </row>
    <row r="2" spans="1:2" x14ac:dyDescent="0.35">
      <c r="A2" t="s">
        <v>227</v>
      </c>
      <c r="B2" s="19">
        <v>7.9708050000000004</v>
      </c>
    </row>
    <row r="3" spans="1:2" x14ac:dyDescent="0.35">
      <c r="A3" t="s">
        <v>228</v>
      </c>
      <c r="B3" s="19">
        <v>7.91214</v>
      </c>
    </row>
    <row r="4" spans="1:2" x14ac:dyDescent="0.35">
      <c r="A4" t="s">
        <v>213</v>
      </c>
      <c r="B4" s="19">
        <v>4.8705270000000001</v>
      </c>
    </row>
    <row r="5" spans="1:2" x14ac:dyDescent="0.35">
      <c r="A5" t="s">
        <v>219</v>
      </c>
      <c r="B5" s="19">
        <v>4.3373340000000002</v>
      </c>
    </row>
    <row r="6" spans="1:2" x14ac:dyDescent="0.35">
      <c r="A6" t="s">
        <v>229</v>
      </c>
      <c r="B6" s="19">
        <v>4.0051870000000003</v>
      </c>
    </row>
    <row r="7" spans="1:2" x14ac:dyDescent="0.35">
      <c r="A7" t="s">
        <v>256</v>
      </c>
      <c r="B7" s="19">
        <v>3.8676499999999998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sqref="A1:D1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7" t="s">
        <v>101</v>
      </c>
      <c r="B1" s="27"/>
      <c r="C1" s="27"/>
      <c r="D1" s="27"/>
    </row>
    <row r="2" spans="1:4" x14ac:dyDescent="0.35">
      <c r="A2" s="28" t="s">
        <v>21</v>
      </c>
      <c r="B2" s="29"/>
      <c r="C2" s="29"/>
      <c r="D2" s="30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186</v>
      </c>
      <c r="B4" s="8" t="s">
        <v>187</v>
      </c>
      <c r="C4" s="8" t="s">
        <v>188</v>
      </c>
      <c r="D4" s="9">
        <v>7.4999999999999997E-3</v>
      </c>
    </row>
    <row r="5" spans="1:4" x14ac:dyDescent="0.35">
      <c r="A5" s="8" t="s">
        <v>189</v>
      </c>
      <c r="B5" s="8" t="s">
        <v>190</v>
      </c>
      <c r="C5" s="8" t="s">
        <v>188</v>
      </c>
      <c r="D5" s="9">
        <v>7.4999999999999997E-3</v>
      </c>
    </row>
    <row r="6" spans="1:4" x14ac:dyDescent="0.35">
      <c r="A6" s="8" t="s">
        <v>191</v>
      </c>
      <c r="B6" s="8" t="s">
        <v>102</v>
      </c>
      <c r="C6" s="8"/>
      <c r="D6" s="9">
        <v>0.98540000000000005</v>
      </c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8" t="s">
        <v>20</v>
      </c>
      <c r="B12" s="29"/>
      <c r="C12" s="29"/>
      <c r="D12" s="30"/>
    </row>
    <row r="13" spans="1:4" ht="15" thickBot="1" x14ac:dyDescent="0.4">
      <c r="A13" s="20" t="s">
        <v>18</v>
      </c>
      <c r="B13" s="21"/>
      <c r="C13" s="22" t="s">
        <v>19</v>
      </c>
      <c r="D13" s="23"/>
    </row>
    <row r="14" spans="1:4" ht="15" thickBot="1" x14ac:dyDescent="0.4">
      <c r="A14" s="24"/>
      <c r="B14" s="24"/>
      <c r="C14" s="25"/>
      <c r="D14" s="26"/>
    </row>
    <row r="15" spans="1:4" ht="15" thickBot="1" x14ac:dyDescent="0.4">
      <c r="A15" s="34"/>
      <c r="B15" s="34"/>
      <c r="C15" s="25"/>
      <c r="D15" s="26"/>
    </row>
    <row r="16" spans="1:4" ht="15" thickBot="1" x14ac:dyDescent="0.4">
      <c r="A16" s="35"/>
      <c r="B16" s="35"/>
      <c r="C16" s="25"/>
      <c r="D16" s="26"/>
    </row>
    <row r="17" spans="1:4" ht="15" thickBot="1" x14ac:dyDescent="0.4">
      <c r="A17" s="34"/>
      <c r="B17" s="34"/>
      <c r="C17" s="25"/>
      <c r="D17" s="26"/>
    </row>
    <row r="18" spans="1:4" ht="15" thickBot="1" x14ac:dyDescent="0.4">
      <c r="A18" s="34"/>
      <c r="B18" s="34"/>
      <c r="C18" s="25"/>
      <c r="D18" s="26"/>
    </row>
    <row r="19" spans="1:4" ht="15" thickBot="1" x14ac:dyDescent="0.4">
      <c r="A19" s="34"/>
      <c r="B19" s="34"/>
      <c r="C19" s="25"/>
      <c r="D19" s="26"/>
    </row>
    <row r="20" spans="1:4" ht="15" thickBot="1" x14ac:dyDescent="0.4">
      <c r="A20" s="34"/>
      <c r="B20" s="34"/>
      <c r="C20" s="32"/>
      <c r="D20" s="33"/>
    </row>
    <row r="21" spans="1:4" ht="15" thickBot="1" x14ac:dyDescent="0.4"/>
    <row r="22" spans="1:4" ht="15" thickBot="1" x14ac:dyDescent="0.4">
      <c r="A22" s="31" t="s">
        <v>22</v>
      </c>
      <c r="B22" s="23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IB18-NI</vt:lpstr>
      <vt:lpstr>TMI</vt:lpstr>
      <vt:lpstr>IB20-NS</vt:lpstr>
      <vt:lpstr>Small cap 250 Index</vt:lpstr>
      <vt:lpstr>IB21-NC</vt:lpstr>
      <vt:lpstr>NCCI</vt:lpstr>
      <vt:lpstr>IB23-EE</vt:lpstr>
      <vt:lpstr>EV ETF</vt:lpstr>
      <vt:lpstr>IB24-LE</vt:lpstr>
      <vt:lpstr>IB25-DE</vt:lpstr>
      <vt:lpstr>DEF ETF </vt:lpstr>
      <vt:lpstr>IB31-RI</vt:lpstr>
      <vt:lpstr>Railway Index </vt:lpstr>
      <vt:lpstr>IB32-RE</vt:lpstr>
      <vt:lpstr>Railway ETF</vt:lpstr>
      <vt:lpstr>IB33-2E</vt:lpstr>
      <vt:lpstr>Nifty 200 ETF</vt:lpstr>
      <vt:lpstr>IB35-3E</vt:lpstr>
      <vt:lpstr>Mom 50 ETF</vt:lpstr>
      <vt:lpstr>IB40-5E</vt:lpstr>
      <vt:lpstr>Low vol 50</vt:lpstr>
      <vt:lpstr>IB41-6E</vt:lpstr>
      <vt:lpstr>Internet ETF</vt:lpstr>
      <vt:lpstr>IB43-7F</vt:lpstr>
      <vt:lpstr>nifty 50 Index </vt:lpstr>
      <vt:lpstr>IB44-7E</vt:lpstr>
      <vt:lpstr>nifty 50 ETF</vt:lpstr>
      <vt:lpstr>IB45-8E</vt:lpstr>
      <vt:lpstr>BSE Power</vt:lpstr>
      <vt:lpstr>IB47-9E</vt:lpstr>
      <vt:lpstr>Next 50 ETF</vt:lpstr>
      <vt:lpstr>IB48-9F</vt:lpstr>
      <vt:lpstr>Next 50 Index</vt:lpstr>
      <vt:lpstr>IB50-XA</vt:lpstr>
      <vt:lpstr>Realty ETF</vt:lpstr>
      <vt:lpstr>IB52-XC</vt:lpstr>
      <vt:lpstr>small cap 250 ETF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Sagar Shivaji Kumbhare</cp:lastModifiedBy>
  <dcterms:created xsi:type="dcterms:W3CDTF">2023-02-21T11:57:06Z</dcterms:created>
  <dcterms:modified xsi:type="dcterms:W3CDTF">2025-11-10T16:24:49Z</dcterms:modified>
</cp:coreProperties>
</file>