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anking Operations\Report Monthly Qtr &amp; Half Yearly\Monthly reports\2025-2026\March 2026\Equity Exposure\"/>
    </mc:Choice>
  </mc:AlternateContent>
  <xr:revisionPtr revIDLastSave="0" documentId="13_ncr:1_{9AD0F435-A329-4890-BB0A-38B5D09DF777}" xr6:coauthVersionLast="47" xr6:coauthVersionMax="47" xr10:uidLastSave="{00000000-0000-0000-0000-000000000000}"/>
  <bookViews>
    <workbookView xWindow="-110" yWindow="-110" windowWidth="19420" windowHeight="10300" firstSheet="4" activeTab="6" xr2:uid="{00000000-000D-0000-FFFF-FFFF00000000}"/>
  </bookViews>
  <sheets>
    <sheet name="IB18-NI" sheetId="2" r:id="rId1"/>
    <sheet name="TMI" sheetId="40" state="hidden" r:id="rId2"/>
    <sheet name="IB20-NS" sheetId="4" r:id="rId3"/>
    <sheet name="SMC250 Index " sheetId="41" state="hidden" r:id="rId4"/>
    <sheet name="IB21-NC" sheetId="6" r:id="rId5"/>
    <sheet name="NCCI" sheetId="42" state="hidden" r:id="rId6"/>
    <sheet name="IB23-EE" sheetId="8" r:id="rId7"/>
    <sheet name="EV ETF" sheetId="43" state="hidden" r:id="rId8"/>
    <sheet name="IB24-LE" sheetId="17" r:id="rId9"/>
    <sheet name="IB25-DE" sheetId="10" r:id="rId10"/>
    <sheet name="DEf ETF" sheetId="44" state="hidden" r:id="rId11"/>
    <sheet name="IB31-RI" sheetId="12" r:id="rId12"/>
    <sheet name="Railway index " sheetId="45" state="hidden" r:id="rId13"/>
    <sheet name="IB32-RE" sheetId="14" r:id="rId14"/>
    <sheet name="railway ETF" sheetId="46" state="hidden" r:id="rId15"/>
    <sheet name="IB33-2E" sheetId="15" r:id="rId16"/>
    <sheet name="200 ETF" sheetId="47" state="hidden" r:id="rId17"/>
    <sheet name="IB35-3E" sheetId="16" r:id="rId18"/>
    <sheet name="MOM 50 ETF" sheetId="48" state="hidden" r:id="rId19"/>
    <sheet name="IB40-5E" sheetId="18" r:id="rId20"/>
    <sheet name="Low vol 50" sheetId="49" state="hidden" r:id="rId21"/>
    <sheet name="IB41-6E" sheetId="19" r:id="rId22"/>
    <sheet name="Internet ETF" sheetId="50" state="hidden" r:id="rId23"/>
    <sheet name="IB43-7F" sheetId="20" r:id="rId24"/>
    <sheet name="Nifty 50 Index " sheetId="51" state="hidden" r:id="rId25"/>
    <sheet name="IB44-7E" sheetId="21" r:id="rId26"/>
    <sheet name="Nifty 50 ETF" sheetId="52" state="hidden" r:id="rId27"/>
    <sheet name="IB45-8E" sheetId="22" r:id="rId28"/>
    <sheet name="BSE Power " sheetId="53" state="hidden" r:id="rId29"/>
    <sheet name="IB47-9E" sheetId="23" r:id="rId30"/>
    <sheet name="Next 50 ETF" sheetId="54" state="hidden" r:id="rId31"/>
    <sheet name="IB48-9F" sheetId="25" r:id="rId32"/>
    <sheet name="Next 50 Index " sheetId="55" state="hidden" r:id="rId33"/>
    <sheet name="IB50-XA" sheetId="27" r:id="rId34"/>
    <sheet name="Reality ETF" sheetId="56" state="hidden" r:id="rId35"/>
    <sheet name="IB51-XB" sheetId="34" r:id="rId36"/>
    <sheet name="Capital market" sheetId="57" state="hidden" r:id="rId37"/>
    <sheet name="IB52-XC" sheetId="28" r:id="rId38"/>
    <sheet name="SMC250 ETF" sheetId="58" state="hidden" r:id="rId39"/>
    <sheet name="IB53-XD" sheetId="29" r:id="rId40"/>
    <sheet name="MIdcap 150 ETF" sheetId="59" state="hidden" r:id="rId41"/>
    <sheet name="IB54-YD" sheetId="30" r:id="rId42"/>
    <sheet name="Midcap 150 Index" sheetId="60" state="hidden" r:id="rId43"/>
    <sheet name="IB57-XE" sheetId="31" r:id="rId44"/>
    <sheet name="Metal ETF" sheetId="61" state="hidden" r:id="rId45"/>
    <sheet name="IB59-XF" sheetId="35" r:id="rId46"/>
    <sheet name="Cehmical ETF" sheetId="62" state="hidden" r:id="rId47"/>
    <sheet name="IB61-XG" sheetId="36" r:id="rId48"/>
    <sheet name="PSE ETF" sheetId="63" state="hidden" r:id="rId49"/>
    <sheet name="IB63-XH" sheetId="37" r:id="rId50"/>
    <sheet name="BSE Hospital " sheetId="64" state="hidden" r:id="rId51"/>
    <sheet name="IB65-YI" sheetId="38" r:id="rId52"/>
    <sheet name="PSU bank index " sheetId="65" state="hidden" r:id="rId53"/>
    <sheet name="IB66-XI" sheetId="39" r:id="rId54"/>
    <sheet name="PSU Bank ETF" sheetId="66" state="hidden" r:id="rId55"/>
    <sheet name="Sheet1" sheetId="3" state="hidden" r:id="rId56"/>
  </sheets>
  <definedNames>
    <definedName name="XDO_?NET_ASSET_VAL?8?">'IB18-NI'!$E$763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37" l="1"/>
  <c r="A21" i="37"/>
  <c r="A20" i="37"/>
  <c r="A19" i="37"/>
  <c r="A18" i="37"/>
  <c r="A17" i="37"/>
  <c r="A16" i="37"/>
  <c r="A16" i="36"/>
  <c r="A22" i="35"/>
  <c r="A21" i="35"/>
  <c r="A20" i="35"/>
  <c r="A19" i="35"/>
  <c r="A18" i="35"/>
  <c r="A17" i="35"/>
  <c r="A16" i="35"/>
  <c r="A22" i="31"/>
  <c r="A21" i="31"/>
  <c r="A20" i="31"/>
  <c r="A19" i="31"/>
  <c r="A18" i="31"/>
  <c r="A17" i="31"/>
  <c r="A16" i="31"/>
  <c r="A22" i="30"/>
  <c r="A21" i="30"/>
  <c r="A20" i="30"/>
  <c r="A19" i="30"/>
  <c r="A18" i="30"/>
  <c r="A17" i="30"/>
  <c r="A16" i="30"/>
  <c r="A22" i="29"/>
  <c r="A21" i="29"/>
  <c r="A20" i="29"/>
  <c r="A19" i="29"/>
  <c r="A18" i="29"/>
  <c r="A17" i="29"/>
  <c r="A16" i="29"/>
  <c r="A21" i="28"/>
  <c r="A20" i="28"/>
  <c r="A19" i="28"/>
  <c r="A18" i="28"/>
  <c r="A17" i="28"/>
  <c r="A16" i="28"/>
  <c r="A22" i="34"/>
  <c r="A21" i="34"/>
  <c r="A20" i="34"/>
  <c r="A19" i="34"/>
  <c r="A18" i="34"/>
  <c r="A17" i="34"/>
  <c r="A16" i="34"/>
  <c r="A22" i="27"/>
  <c r="A21" i="27"/>
  <c r="A20" i="27"/>
  <c r="A19" i="27"/>
  <c r="A18" i="27"/>
  <c r="A17" i="27"/>
  <c r="A16" i="27"/>
  <c r="A22" i="25"/>
  <c r="A21" i="25"/>
  <c r="A20" i="25"/>
  <c r="A19" i="25"/>
  <c r="A18" i="25"/>
  <c r="A17" i="25"/>
  <c r="A16" i="25"/>
  <c r="A22" i="23"/>
  <c r="A21" i="23"/>
  <c r="A20" i="23"/>
  <c r="A19" i="23"/>
  <c r="A18" i="23"/>
  <c r="A17" i="23"/>
  <c r="A16" i="23"/>
  <c r="A22" i="22"/>
  <c r="A21" i="22"/>
  <c r="A20" i="22"/>
  <c r="A19" i="22"/>
  <c r="A18" i="22"/>
  <c r="A17" i="22"/>
  <c r="A16" i="22"/>
  <c r="A22" i="21"/>
  <c r="A21" i="21"/>
  <c r="A20" i="21"/>
  <c r="A19" i="21"/>
  <c r="A18" i="21"/>
  <c r="A17" i="21"/>
  <c r="A16" i="21"/>
  <c r="A22" i="20"/>
  <c r="A21" i="20"/>
  <c r="A20" i="20"/>
  <c r="A19" i="20"/>
  <c r="A18" i="20"/>
  <c r="A17" i="20"/>
  <c r="A16" i="20"/>
  <c r="A22" i="19"/>
  <c r="A21" i="19"/>
  <c r="A20" i="19"/>
  <c r="A19" i="19"/>
  <c r="A18" i="19"/>
  <c r="A17" i="19"/>
  <c r="A16" i="19"/>
  <c r="A22" i="18"/>
  <c r="A21" i="18"/>
  <c r="A20" i="18"/>
  <c r="A19" i="18"/>
  <c r="A18" i="18"/>
  <c r="A17" i="18"/>
  <c r="A16" i="18"/>
  <c r="A22" i="16"/>
  <c r="A21" i="16"/>
  <c r="A20" i="16"/>
  <c r="A19" i="16"/>
  <c r="A18" i="16"/>
  <c r="A17" i="16"/>
  <c r="A16" i="16"/>
  <c r="A22" i="15"/>
  <c r="A21" i="15"/>
  <c r="A20" i="15"/>
  <c r="A19" i="15"/>
  <c r="A18" i="15"/>
  <c r="A17" i="15"/>
  <c r="A16" i="15"/>
  <c r="A16" i="14"/>
  <c r="A16" i="12"/>
  <c r="A17" i="10"/>
  <c r="A16" i="10"/>
  <c r="A21" i="8"/>
  <c r="A20" i="8"/>
  <c r="A19" i="8"/>
  <c r="A18" i="8"/>
  <c r="A17" i="8"/>
  <c r="A16" i="8"/>
  <c r="A15" i="8"/>
  <c r="A21" i="6"/>
  <c r="A20" i="6"/>
  <c r="A19" i="6"/>
  <c r="A18" i="6"/>
  <c r="A17" i="6"/>
  <c r="A16" i="6"/>
  <c r="A15" i="6"/>
  <c r="A20" i="4"/>
  <c r="A19" i="4"/>
  <c r="A18" i="4"/>
  <c r="A17" i="4"/>
  <c r="A16" i="4"/>
  <c r="A15" i="4"/>
  <c r="A21" i="2"/>
  <c r="A20" i="2"/>
  <c r="A19" i="2"/>
  <c r="A18" i="2"/>
  <c r="A17" i="2"/>
  <c r="A16" i="2"/>
  <c r="A15" i="2"/>
</calcChain>
</file>

<file path=xl/sharedStrings.xml><?xml version="1.0" encoding="utf-8"?>
<sst xmlns="http://schemas.openxmlformats.org/spreadsheetml/2006/main" count="1163" uniqueCount="347">
  <si>
    <t>ISIN</t>
  </si>
  <si>
    <t>Name Of Instrument</t>
  </si>
  <si>
    <t>Rating/Industry</t>
  </si>
  <si>
    <t>% To Net Assets</t>
  </si>
  <si>
    <t>INE002A01018</t>
  </si>
  <si>
    <t>Reliance Industries Limited</t>
  </si>
  <si>
    <t>Petroleum Products</t>
  </si>
  <si>
    <t>INE040A01034</t>
  </si>
  <si>
    <t>HDFC Bank Limited</t>
  </si>
  <si>
    <t>Banks</t>
  </si>
  <si>
    <t>INE090A01021</t>
  </si>
  <si>
    <t>ICICI Bank Limited</t>
  </si>
  <si>
    <t>INE009A01021</t>
  </si>
  <si>
    <t>Infosys Limited</t>
  </si>
  <si>
    <t>IT - Software</t>
  </si>
  <si>
    <t>INE154A01025</t>
  </si>
  <si>
    <t>ITC Limited</t>
  </si>
  <si>
    <t>Diversified FMCG</t>
  </si>
  <si>
    <t>Management Group</t>
  </si>
  <si>
    <t xml:space="preserve">% to NAV </t>
  </si>
  <si>
    <t>Top 7 groups as % of NAV of the scheme</t>
  </si>
  <si>
    <t>Top 7 issuers and stocks respectively as % of NAV of the scheme</t>
  </si>
  <si>
    <t>Top 4 sectors as % of NAV of the scheme</t>
  </si>
  <si>
    <t>Sector</t>
  </si>
  <si>
    <t xml:space="preserve"> HDFC</t>
  </si>
  <si>
    <t xml:space="preserve"> Mukesh Ambani</t>
  </si>
  <si>
    <t xml:space="preserve"> Tata</t>
  </si>
  <si>
    <t xml:space="preserve"> ICICI Bank Group</t>
  </si>
  <si>
    <t xml:space="preserve"> Indian Private Infosys</t>
  </si>
  <si>
    <t xml:space="preserve"> MNC Asc-ITC</t>
  </si>
  <si>
    <t xml:space="preserve"> L &amp; T</t>
  </si>
  <si>
    <t>Finance</t>
  </si>
  <si>
    <t>Capital Markets</t>
  </si>
  <si>
    <t>Multi Commodity Exchange of India Limited</t>
  </si>
  <si>
    <t>INE736A01011</t>
  </si>
  <si>
    <t>Consumer Durables</t>
  </si>
  <si>
    <t>Pharmaceuticals &amp; Biotechnology</t>
  </si>
  <si>
    <t>Auto Components</t>
  </si>
  <si>
    <t>INE397D01024</t>
  </si>
  <si>
    <t>Bharti Airtel Limited</t>
  </si>
  <si>
    <t>Telecom - Services</t>
  </si>
  <si>
    <t>INE030A01027</t>
  </si>
  <si>
    <t>Hindustan Unilever Limited</t>
  </si>
  <si>
    <t>INE280A01028</t>
  </si>
  <si>
    <t>Titan Company Limited</t>
  </si>
  <si>
    <t>INE758T01015</t>
  </si>
  <si>
    <t>Retailing</t>
  </si>
  <si>
    <t>IB23-Groww Nifty EV &amp; New Age Automotive ETF</t>
  </si>
  <si>
    <t>Automobiles</t>
  </si>
  <si>
    <t>INE585B01010</t>
  </si>
  <si>
    <t>Maruti Suzuki India Limited</t>
  </si>
  <si>
    <t>INE101A01026</t>
  </si>
  <si>
    <t>Mahindra &amp; Mahindra Limited</t>
  </si>
  <si>
    <t>Chemicals &amp; Petrochemicals</t>
  </si>
  <si>
    <t>INE018A01030</t>
  </si>
  <si>
    <t>Larsen &amp; Toubro Limited</t>
  </si>
  <si>
    <t>Construction</t>
  </si>
  <si>
    <t>IB25-Groww Nifty India Defence ETF</t>
  </si>
  <si>
    <t>INE263A01024</t>
  </si>
  <si>
    <t>Bharat Electronics Limited</t>
  </si>
  <si>
    <t>Aerospace &amp; Defense</t>
  </si>
  <si>
    <t>INE066F01020</t>
  </si>
  <si>
    <t>Hindustan Aeronautics Limited</t>
  </si>
  <si>
    <t>INE343H01029</t>
  </si>
  <si>
    <t>Solar Industries India Limited</t>
  </si>
  <si>
    <t>Mazagon Dock Shipbuilders Limited</t>
  </si>
  <si>
    <t>Industrial Manufacturing</t>
  </si>
  <si>
    <t>INE704P01025</t>
  </si>
  <si>
    <t>Cochin Shipyard Limited</t>
  </si>
  <si>
    <t>INE171Z01026</t>
  </si>
  <si>
    <t>Bharat Dynamics Limited</t>
  </si>
  <si>
    <t>INE249Z01020</t>
  </si>
  <si>
    <t>IB31-Groww Nifty India Railways PSU Index Fund</t>
  </si>
  <si>
    <t>INE335Y01020</t>
  </si>
  <si>
    <t>Indian Railway Catering &amp; Tourism Corp</t>
  </si>
  <si>
    <t>Leisure Services</t>
  </si>
  <si>
    <t>INE053F01010</t>
  </si>
  <si>
    <t>INE415G01027</t>
  </si>
  <si>
    <t>Rail Vikas Nigam Limited</t>
  </si>
  <si>
    <t>INE111A01025</t>
  </si>
  <si>
    <t>Container Corporation of India Limited</t>
  </si>
  <si>
    <t>Transport Services</t>
  </si>
  <si>
    <t>INE733E01010</t>
  </si>
  <si>
    <t>NTPC Limited</t>
  </si>
  <si>
    <t>Power</t>
  </si>
  <si>
    <t>IB32-Groww Nifty India Railways PSU ETF</t>
  </si>
  <si>
    <t>IB33-GROWW NIFTY 200 ETF</t>
  </si>
  <si>
    <t>Industrial Products</t>
  </si>
  <si>
    <t>Eternal Limited</t>
  </si>
  <si>
    <t>IB35-Groww Nifty 500 Momentum 50 ETF</t>
  </si>
  <si>
    <t>IB24-GROWW NIFTY 1D Rate Liquid ETF</t>
  </si>
  <si>
    <t>The Clearing Corporation of India Ltd.</t>
  </si>
  <si>
    <t>INE646L01027</t>
  </si>
  <si>
    <t>InterGlobe Aviation Limited</t>
  </si>
  <si>
    <t>INE036D01028</t>
  </si>
  <si>
    <t>Karur Vysya Bank Limited</t>
  </si>
  <si>
    <t>INE296A01032</t>
  </si>
  <si>
    <t>Bajaj Finance Limited</t>
  </si>
  <si>
    <t>IB40-Groww Nifty 500 Low Volatility 50 ETF</t>
  </si>
  <si>
    <t>INE062A01020</t>
  </si>
  <si>
    <t>State Bank of India</t>
  </si>
  <si>
    <t>INE148O01028</t>
  </si>
  <si>
    <t>Delhivery Limited</t>
  </si>
  <si>
    <t>INE067A01029</t>
  </si>
  <si>
    <t>CG Power and Industrial Solutions Limited</t>
  </si>
  <si>
    <t>Electrical Equipment</t>
  </si>
  <si>
    <t>INE361B01024</t>
  </si>
  <si>
    <t>Divi's Laboratories Limited</t>
  </si>
  <si>
    <t>INE417T01026</t>
  </si>
  <si>
    <t>PB Fintech Limited</t>
  </si>
  <si>
    <t>Financial Technology (Fintech)</t>
  </si>
  <si>
    <t>INE663F01032</t>
  </si>
  <si>
    <t>Info Edge (India) Limited</t>
  </si>
  <si>
    <t>INE982J01020</t>
  </si>
  <si>
    <t>One 97 Communications Limited</t>
  </si>
  <si>
    <t>INE388Y01029</t>
  </si>
  <si>
    <t>FSN E-Commerce Ventures Limited</t>
  </si>
  <si>
    <t>INE00H001014</t>
  </si>
  <si>
    <t>SWIGGY LIMITED</t>
  </si>
  <si>
    <t>IB41-Groww Nifty India Internet ETF</t>
  </si>
  <si>
    <t>IB43-Groww Nifty 50 Index Fund</t>
  </si>
  <si>
    <t>IB44-Groww Nifty 50 ETF</t>
  </si>
  <si>
    <t>INE021A01026</t>
  </si>
  <si>
    <t>Asian Paints Limited</t>
  </si>
  <si>
    <t>IB45-Groww BSE Power ETF</t>
  </si>
  <si>
    <t>INE752E01010</t>
  </si>
  <si>
    <t>Power Grid Corporation of India Limited</t>
  </si>
  <si>
    <t>INE040H01021</t>
  </si>
  <si>
    <t>Suzlon Energy Limited</t>
  </si>
  <si>
    <t>INE245A01021</t>
  </si>
  <si>
    <t>The Tata Power Company Limited</t>
  </si>
  <si>
    <t>Adani Power Limited</t>
  </si>
  <si>
    <t>IB47-Groww Nifty Next 50 ETF</t>
  </si>
  <si>
    <t>INE494B01023</t>
  </si>
  <si>
    <t>TVS Motor Company Limited</t>
  </si>
  <si>
    <t>INE205A01025</t>
  </si>
  <si>
    <t>Vedanta Limited</t>
  </si>
  <si>
    <t>Diversified Metals</t>
  </si>
  <si>
    <t>INE216A01030</t>
  </si>
  <si>
    <t>Britannia Industries Limited</t>
  </si>
  <si>
    <t>Food Products</t>
  </si>
  <si>
    <t>IB48-Groww Nifty Next 50 Index Fund</t>
  </si>
  <si>
    <t>INE465A01025</t>
  </si>
  <si>
    <t>Bharat Forge Limited</t>
  </si>
  <si>
    <t>INE814H01029</t>
  </si>
  <si>
    <t>INE029A01011</t>
  </si>
  <si>
    <t>Bharat Petroleum Corporation Limited</t>
  </si>
  <si>
    <t>IB50-Groww Nifty Realty ETF</t>
  </si>
  <si>
    <t>INE271C01023</t>
  </si>
  <si>
    <t>DLF Limited</t>
  </si>
  <si>
    <t>Realty</t>
  </si>
  <si>
    <t>INE484J01027</t>
  </si>
  <si>
    <t>Godrej Properties Limited</t>
  </si>
  <si>
    <t>INE670K01029</t>
  </si>
  <si>
    <t>Lodha Developers Limited</t>
  </si>
  <si>
    <t>INE211B01039</t>
  </si>
  <si>
    <t>The Phoenix Mills Limited</t>
  </si>
  <si>
    <t>INE811K01011</t>
  </si>
  <si>
    <t>Prestige Estates Projects Limited</t>
  </si>
  <si>
    <t>INE093I01010</t>
  </si>
  <si>
    <t>Oberoi Realty Limited</t>
  </si>
  <si>
    <t>INE791I01019</t>
  </si>
  <si>
    <t>Brigade Enterprises Limited</t>
  </si>
  <si>
    <t>IB52-Groww Nifty Smallcap 250 ETF</t>
  </si>
  <si>
    <t>INE048G01026</t>
  </si>
  <si>
    <t>Navin Fluorine International Limited</t>
  </si>
  <si>
    <t>INE118H01025</t>
  </si>
  <si>
    <t>BSE Ltd</t>
  </si>
  <si>
    <t>IB53-Groww Nifty Midcap 150 ETF</t>
  </si>
  <si>
    <t>INE158A01026</t>
  </si>
  <si>
    <t>Hero MotoCorp Limited</t>
  </si>
  <si>
    <t>INE171A01029</t>
  </si>
  <si>
    <t>The Federal Bank  Limited</t>
  </si>
  <si>
    <t>IB54-Groww Nifty Midcap 150 Index Fund</t>
  </si>
  <si>
    <t>INE721A01047</t>
  </si>
  <si>
    <t>Shriram Finance Limited</t>
  </si>
  <si>
    <t>INE066A01021</t>
  </si>
  <si>
    <t>Eicher Motors Limited</t>
  </si>
  <si>
    <t>INE522F01014</t>
  </si>
  <si>
    <t>Coal India Limited</t>
  </si>
  <si>
    <t>Consumable Fuels</t>
  </si>
  <si>
    <t>INE200A01026</t>
  </si>
  <si>
    <t>GE Vernova T&amp;D India Limited</t>
  </si>
  <si>
    <t>INE081A01020</t>
  </si>
  <si>
    <t>Tata Steel Limited</t>
  </si>
  <si>
    <t>Ferrous Metals</t>
  </si>
  <si>
    <t>INE038A01020</t>
  </si>
  <si>
    <t>Hindalco Industries Limited</t>
  </si>
  <si>
    <t>Non - Ferrous Metals</t>
  </si>
  <si>
    <t>INE019A01038</t>
  </si>
  <si>
    <t>JSW Steel Limited</t>
  </si>
  <si>
    <t>INE423A01024</t>
  </si>
  <si>
    <t>Adani Enterprises Limited</t>
  </si>
  <si>
    <t>Metals &amp; Minerals Trading</t>
  </si>
  <si>
    <t>INE749A01030</t>
  </si>
  <si>
    <t>INE702C01027</t>
  </si>
  <si>
    <t>APL Apollo Tubes Limited</t>
  </si>
  <si>
    <t>IB57-Groww Nifty Metal ETF</t>
  </si>
  <si>
    <t>IB51-Groww Nifty Capital Markets ETF</t>
  </si>
  <si>
    <t>INE127D01025</t>
  </si>
  <si>
    <t>HDFC Asset Management Company Limited</t>
  </si>
  <si>
    <t>INE466L01038</t>
  </si>
  <si>
    <t>360 ONE WAM LIMITED</t>
  </si>
  <si>
    <t>INE596I01020</t>
  </si>
  <si>
    <t>Computer Age Management Services Limited</t>
  </si>
  <si>
    <t>INE745G01043</t>
  </si>
  <si>
    <t>Central Depository Services (India) Limited</t>
  </si>
  <si>
    <t>INE073K01018</t>
  </si>
  <si>
    <t>Sona BLW Precision Forgings Limited</t>
  </si>
  <si>
    <t>Indian Railway Finance Corporation Limited</t>
  </si>
  <si>
    <t>INE121J01017</t>
  </si>
  <si>
    <t>Indus Towers Limited</t>
  </si>
  <si>
    <t>IB59-Groww Nifty Chemicals ETF</t>
  </si>
  <si>
    <t>INE318A01026</t>
  </si>
  <si>
    <t>Pidilite Industries Limited</t>
  </si>
  <si>
    <t>INE647A01010</t>
  </si>
  <si>
    <t>SRF Limited</t>
  </si>
  <si>
    <t>INE628A01036</t>
  </si>
  <si>
    <t>UPL Limited</t>
  </si>
  <si>
    <t>Fertilizers &amp; Agrochemicals</t>
  </si>
  <si>
    <t>INE169A01031</t>
  </si>
  <si>
    <t>Coromandel International Limited</t>
  </si>
  <si>
    <t>INE603J01030</t>
  </si>
  <si>
    <t>PI Industries Limited</t>
  </si>
  <si>
    <t>INE878B01027</t>
  </si>
  <si>
    <t>KEI Industries Limited</t>
  </si>
  <si>
    <t>INE213A01029</t>
  </si>
  <si>
    <t>Oil &amp; Natural Gas Corporation Limited</t>
  </si>
  <si>
    <t>Oil</t>
  </si>
  <si>
    <t>Agricultural, Commercial &amp; Construction Vehicles</t>
  </si>
  <si>
    <t>IB20-Groww Nifty Smallcap 250 Index Fund</t>
  </si>
  <si>
    <t>IB18-Groww Nifty Total Market Index Fund</t>
  </si>
  <si>
    <t>IB21-Groww Nifty Non-Cycl Consumer Index Fund</t>
  </si>
  <si>
    <t>IB61-Groww Nifty PSE ETF</t>
  </si>
  <si>
    <t>INE202B01038</t>
  </si>
  <si>
    <t>Piramal Finance Limited</t>
  </si>
  <si>
    <t>INE976G01028</t>
  </si>
  <si>
    <t>RBL Bank Limited</t>
  </si>
  <si>
    <t>INE405E01023</t>
  </si>
  <si>
    <t>UNO Minda Limited</t>
  </si>
  <si>
    <t>INE323A01026</t>
  </si>
  <si>
    <t>Bosch Limited</t>
  </si>
  <si>
    <t>INTREP020426</t>
  </si>
  <si>
    <t>99.25%</t>
  </si>
  <si>
    <t>INE962Y01021</t>
  </si>
  <si>
    <t>Ircon International Limited</t>
  </si>
  <si>
    <t>INE1TAE01010</t>
  </si>
  <si>
    <t>Tata Motors Commercial Vehicles Limited</t>
  </si>
  <si>
    <t>INE732I01021</t>
  </si>
  <si>
    <t>Angel One Limited</t>
  </si>
  <si>
    <t>INE326A01037</t>
  </si>
  <si>
    <t>Lupin Limited</t>
  </si>
  <si>
    <t>INE262H01021</t>
  </si>
  <si>
    <t>PERSISTENT SYSTEMS LTD</t>
  </si>
  <si>
    <t>Jindal Steel Limited</t>
  </si>
  <si>
    <t>IB63-Groww BSE Hospitals ETF</t>
  </si>
  <si>
    <t>INE437A01024</t>
  </si>
  <si>
    <t>Apollo Hospitals Enterprise Limited</t>
  </si>
  <si>
    <t>Healthcare Services</t>
  </si>
  <si>
    <t>INE027H01010</t>
  </si>
  <si>
    <t>Max Healthcare Institute Limited</t>
  </si>
  <si>
    <t>INE061F01013</t>
  </si>
  <si>
    <t>Fortis Healthcare Limited</t>
  </si>
  <si>
    <t>INE914M01019</t>
  </si>
  <si>
    <t>Aster DM Healthcare Limited</t>
  </si>
  <si>
    <t>INE967H01025</t>
  </si>
  <si>
    <t>Krishna Institute of Medical Sciences Limited</t>
  </si>
  <si>
    <t>INE410P01011</t>
  </si>
  <si>
    <t>Narayana Hrudayalaya Limited</t>
  </si>
  <si>
    <t>INE474Q01031</t>
  </si>
  <si>
    <t>GLOBAL HEALTH LIMITED</t>
  </si>
  <si>
    <t>IB65-Groww Nifty PSU Bank Index Fund</t>
  </si>
  <si>
    <t>INE028A01039</t>
  </si>
  <si>
    <t>Bank of Baroda</t>
  </si>
  <si>
    <t>INE476A01022</t>
  </si>
  <si>
    <t>Canara Bank</t>
  </si>
  <si>
    <t>INE160A01022</t>
  </si>
  <si>
    <t>Punjab National Bank</t>
  </si>
  <si>
    <t>INE692A01016</t>
  </si>
  <si>
    <t>Union Bank of India</t>
  </si>
  <si>
    <t>INE562A01011</t>
  </si>
  <si>
    <t>Indian Bank</t>
  </si>
  <si>
    <t>INE084A01016</t>
  </si>
  <si>
    <t>Bank of India</t>
  </si>
  <si>
    <t>IB66-Groww Nifty PSU Bank ETF</t>
  </si>
  <si>
    <t>PSU</t>
  </si>
  <si>
    <t>HDFC</t>
  </si>
  <si>
    <t>Tata</t>
  </si>
  <si>
    <t>Mukesh Ambani</t>
  </si>
  <si>
    <t>ICICI</t>
  </si>
  <si>
    <t>Bharti</t>
  </si>
  <si>
    <t>PSU - SBI</t>
  </si>
  <si>
    <t>MNC</t>
  </si>
  <si>
    <t>Murugappa Chettiar</t>
  </si>
  <si>
    <t>Arvind Mafatlal</t>
  </si>
  <si>
    <t>RP Sanjiv Goenka</t>
  </si>
  <si>
    <t>Piramal Ajay</t>
  </si>
  <si>
    <t>ITC - MNC</t>
  </si>
  <si>
    <t>Hindustan Unilever - MNC</t>
  </si>
  <si>
    <t>Asian Paints</t>
  </si>
  <si>
    <t>Interglobe</t>
  </si>
  <si>
    <t>Nestle India - MNC</t>
  </si>
  <si>
    <t>Maruti Suzuki - MNC</t>
  </si>
  <si>
    <t>Mahindra &amp; Mahindra</t>
  </si>
  <si>
    <t>Nirmal Kumar Minda</t>
  </si>
  <si>
    <t>Bosch - MNC</t>
  </si>
  <si>
    <t>Kalyani</t>
  </si>
  <si>
    <t>Birla Aditya</t>
  </si>
  <si>
    <t>Eicher</t>
  </si>
  <si>
    <t>Shriram Transport</t>
  </si>
  <si>
    <t>Bajaj</t>
  </si>
  <si>
    <t>Apollo Hospitals</t>
  </si>
  <si>
    <t>Sanjeev Bikhchandani</t>
  </si>
  <si>
    <t>Motilal Oswal</t>
  </si>
  <si>
    <t>IIFL</t>
  </si>
  <si>
    <t>Thomas Cook - MNC</t>
  </si>
  <si>
    <t>Adani</t>
  </si>
  <si>
    <t>Siemens - MNC</t>
  </si>
  <si>
    <t>Suzlon</t>
  </si>
  <si>
    <t>ABB India - MNC</t>
  </si>
  <si>
    <t>Vedanta - MNC</t>
  </si>
  <si>
    <t>TVS Iyengar</t>
  </si>
  <si>
    <t>Divis Labs</t>
  </si>
  <si>
    <t>DLF</t>
  </si>
  <si>
    <t>Phoenix</t>
  </si>
  <si>
    <t>Godrej</t>
  </si>
  <si>
    <t>Prestige</t>
  </si>
  <si>
    <t>Vikas Oberoi</t>
  </si>
  <si>
    <t>MR Jaishankar</t>
  </si>
  <si>
    <t>MCX</t>
  </si>
  <si>
    <t>CDSL</t>
  </si>
  <si>
    <t>Edelweiss</t>
  </si>
  <si>
    <t>Hinduja</t>
  </si>
  <si>
    <t>Hero</t>
  </si>
  <si>
    <t>Om Prakash Jindal</t>
  </si>
  <si>
    <t>Sanjay Gupta</t>
  </si>
  <si>
    <t>Parekh</t>
  </si>
  <si>
    <t>DCM</t>
  </si>
  <si>
    <t>Rajju Shroff</t>
  </si>
  <si>
    <t>Singhal</t>
  </si>
  <si>
    <t>Mehta CK</t>
  </si>
  <si>
    <t>Max</t>
  </si>
  <si>
    <t>Fortis</t>
  </si>
  <si>
    <t>Devi Prasad Shetty</t>
  </si>
  <si>
    <t>HCG</t>
  </si>
  <si>
    <t>Raunaq Singh</t>
  </si>
  <si>
    <t>Wadhawan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</si>
</sst>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"/>
    <numFmt numFmtId="165" formatCode="#,##0.00\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angal"/>
      <family val="2"/>
    </font>
    <font>
      <b/>
      <sz val="10"/>
      <color indexed="9"/>
      <name val="Arial"/>
      <family val="2"/>
      <charset val="1"/>
    </font>
    <font>
      <sz val="10"/>
      <name val="Tahom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Trebuchet MS"/>
      <family val="2"/>
    </font>
    <font>
      <sz val="9"/>
      <name val="Trebuchet MS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ck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Protection="0"/>
    <xf numFmtId="0" fontId="6" fillId="0" borderId="0"/>
    <xf numFmtId="0" fontId="1" fillId="0" borderId="0" applyNumberFormat="0" applyFont="0" applyFill="0" applyBorder="0" applyAlignment="0" applyProtection="0"/>
    <xf numFmtId="9" fontId="7" fillId="0" borderId="0" applyFill="0" applyBorder="0" applyAlignment="0" applyProtection="0"/>
  </cellStyleXfs>
  <cellXfs count="43">
    <xf numFmtId="0" fontId="0" fillId="0" borderId="0" xfId="0"/>
    <xf numFmtId="0" fontId="2" fillId="0" borderId="4" xfId="0" applyFont="1" applyBorder="1" applyAlignment="1">
      <alignment horizontal="center"/>
    </xf>
    <xf numFmtId="49" fontId="4" fillId="2" borderId="10" xfId="2" applyNumberFormat="1" applyFont="1" applyFill="1" applyBorder="1" applyAlignment="1" applyProtection="1">
      <alignment horizontal="center" wrapText="1"/>
    </xf>
    <xf numFmtId="49" fontId="4" fillId="2" borderId="10" xfId="2" applyNumberFormat="1" applyFont="1" applyFill="1" applyBorder="1" applyAlignment="1" applyProtection="1">
      <alignment horizontal="left" wrapText="1"/>
    </xf>
    <xf numFmtId="4" fontId="4" fillId="2" borderId="10" xfId="2" applyNumberFormat="1" applyFont="1" applyFill="1" applyBorder="1" applyAlignment="1" applyProtection="1">
      <alignment horizontal="right" wrapText="1"/>
    </xf>
    <xf numFmtId="0" fontId="2" fillId="0" borderId="14" xfId="0" applyFont="1" applyBorder="1" applyAlignment="1">
      <alignment horizontal="center"/>
    </xf>
    <xf numFmtId="164" fontId="10" fillId="0" borderId="15" xfId="0" applyNumberFormat="1" applyFont="1" applyBorder="1"/>
    <xf numFmtId="0" fontId="10" fillId="0" borderId="16" xfId="0" applyFont="1" applyBorder="1"/>
    <xf numFmtId="0" fontId="5" fillId="0" borderId="1" xfId="0" applyFont="1" applyBorder="1" applyAlignment="1">
      <alignment horizontal="left" wrapText="1"/>
    </xf>
    <xf numFmtId="10" fontId="5" fillId="0" borderId="1" xfId="0" applyNumberFormat="1" applyFont="1" applyBorder="1" applyAlignment="1">
      <alignment horizontal="right" wrapText="1"/>
    </xf>
    <xf numFmtId="4" fontId="8" fillId="0" borderId="20" xfId="4" applyNumberFormat="1" applyFont="1" applyBorder="1" applyAlignment="1">
      <alignment horizontal="left"/>
    </xf>
    <xf numFmtId="165" fontId="9" fillId="0" borderId="20" xfId="4" applyNumberFormat="1" applyFont="1" applyBorder="1" applyAlignment="1"/>
    <xf numFmtId="49" fontId="4" fillId="2" borderId="10" xfId="2" applyNumberFormat="1" applyFont="1" applyFill="1" applyBorder="1" applyAlignment="1" applyProtection="1">
      <alignment horizontal="center"/>
    </xf>
    <xf numFmtId="49" fontId="4" fillId="2" borderId="10" xfId="2" applyNumberFormat="1" applyFont="1" applyFill="1" applyBorder="1" applyAlignment="1" applyProtection="1">
      <alignment horizontal="left"/>
    </xf>
    <xf numFmtId="4" fontId="4" fillId="2" borderId="10" xfId="2" applyNumberFormat="1" applyFont="1" applyFill="1" applyBorder="1" applyAlignment="1" applyProtection="1">
      <alignment horizontal="right"/>
    </xf>
    <xf numFmtId="0" fontId="5" fillId="0" borderId="1" xfId="0" applyFont="1" applyBorder="1" applyAlignment="1">
      <alignment horizontal="left"/>
    </xf>
    <xf numFmtId="39" fontId="5" fillId="0" borderId="1" xfId="0" applyNumberFormat="1" applyFont="1" applyBorder="1" applyAlignment="1">
      <alignment horizontal="right"/>
    </xf>
    <xf numFmtId="49" fontId="4" fillId="2" borderId="21" xfId="2" applyNumberFormat="1" applyFont="1" applyFill="1" applyBorder="1" applyAlignment="1" applyProtection="1">
      <alignment horizontal="center" wrapText="1"/>
    </xf>
    <xf numFmtId="49" fontId="4" fillId="2" borderId="21" xfId="2" applyNumberFormat="1" applyFont="1" applyFill="1" applyBorder="1" applyAlignment="1" applyProtection="1">
      <alignment horizontal="left" wrapText="1"/>
    </xf>
    <xf numFmtId="9" fontId="5" fillId="0" borderId="1" xfId="0" applyNumberFormat="1" applyFont="1" applyBorder="1" applyAlignment="1">
      <alignment horizontal="right" wrapText="1"/>
    </xf>
    <xf numFmtId="0" fontId="0" fillId="3" borderId="0" xfId="0" applyFill="1"/>
    <xf numFmtId="2" fontId="0" fillId="3" borderId="0" xfId="0" applyNumberFormat="1" applyFill="1"/>
    <xf numFmtId="2" fontId="0" fillId="0" borderId="0" xfId="0" applyNumberFormat="1"/>
    <xf numFmtId="0" fontId="0" fillId="0" borderId="13" xfId="0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0" fillId="0" borderId="6" xfId="1" applyNumberFormat="1" applyFon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13" xfId="0" applyNumberFormat="1" applyBorder="1" applyAlignment="1">
      <alignment horizontal="center"/>
    </xf>
  </cellXfs>
  <cellStyles count="6">
    <cellStyle name="Normal" xfId="0" builtinId="0"/>
    <cellStyle name="Normal 2" xfId="3" xr:uid="{00000000-0005-0000-0000-000001000000}"/>
    <cellStyle name="Normal 3" xfId="2" xr:uid="{00000000-0005-0000-0000-000002000000}"/>
    <cellStyle name="Normal_Sheet1" xfId="4" xr:uid="{00000000-0005-0000-0000-000003000000}"/>
    <cellStyle name="Percent" xfId="1" builtinId="5"/>
    <cellStyle name="Percent 2" xfId="5" xr:uid="{00000000-0005-0000-0000-000005000000}"/>
  </cellStyles>
  <dxfs count="28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workbookViewId="0">
      <selection activeCell="G42" sqref="G42"/>
    </sheetView>
  </sheetViews>
  <sheetFormatPr defaultRowHeight="14.5" x14ac:dyDescent="0.35"/>
  <cols>
    <col min="1" max="1" width="20" customWidth="1"/>
    <col min="2" max="2" width="43.1796875" bestFit="1" customWidth="1"/>
    <col min="3" max="3" width="14.453125" customWidth="1"/>
    <col min="4" max="4" width="20.81640625" customWidth="1"/>
    <col min="7" max="7" width="51" bestFit="1" customWidth="1"/>
  </cols>
  <sheetData>
    <row r="1" spans="1:4" ht="15" thickBot="1" x14ac:dyDescent="0.4">
      <c r="A1" s="39" t="s">
        <v>231</v>
      </c>
      <c r="B1" s="39"/>
      <c r="C1" s="39"/>
      <c r="D1" s="39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17" t="s">
        <v>0</v>
      </c>
      <c r="B3" s="18" t="s">
        <v>1</v>
      </c>
      <c r="C3" s="18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6.1699999999999998E-2</v>
      </c>
    </row>
    <row r="5" spans="1:4" ht="26" x14ac:dyDescent="0.35">
      <c r="A5" s="8" t="s">
        <v>4</v>
      </c>
      <c r="B5" s="8" t="s">
        <v>5</v>
      </c>
      <c r="C5" s="8" t="s">
        <v>6</v>
      </c>
      <c r="D5" s="19">
        <v>0.05</v>
      </c>
    </row>
    <row r="6" spans="1:4" x14ac:dyDescent="0.35">
      <c r="A6" s="8" t="s">
        <v>10</v>
      </c>
      <c r="B6" s="8" t="s">
        <v>11</v>
      </c>
      <c r="C6" s="8" t="s">
        <v>9</v>
      </c>
      <c r="D6" s="9">
        <v>4.7500000000000001E-2</v>
      </c>
    </row>
    <row r="7" spans="1:4" ht="26" x14ac:dyDescent="0.35">
      <c r="A7" s="8" t="s">
        <v>38</v>
      </c>
      <c r="B7" s="8" t="s">
        <v>39</v>
      </c>
      <c r="C7" s="8" t="s">
        <v>40</v>
      </c>
      <c r="D7" s="9">
        <v>3.0099999999999998E-2</v>
      </c>
    </row>
    <row r="8" spans="1:4" x14ac:dyDescent="0.35">
      <c r="A8" s="8" t="s">
        <v>12</v>
      </c>
      <c r="B8" s="8" t="s">
        <v>13</v>
      </c>
      <c r="C8" s="8" t="s">
        <v>14</v>
      </c>
      <c r="D8" s="9">
        <v>2.41E-2</v>
      </c>
    </row>
    <row r="9" spans="1:4" x14ac:dyDescent="0.35">
      <c r="A9" s="8" t="s">
        <v>54</v>
      </c>
      <c r="B9" s="8" t="s">
        <v>55</v>
      </c>
      <c r="C9" s="8" t="s">
        <v>56</v>
      </c>
      <c r="D9" s="9">
        <v>2.2700000000000001E-2</v>
      </c>
    </row>
    <row r="10" spans="1:4" x14ac:dyDescent="0.35">
      <c r="A10" s="8" t="s">
        <v>99</v>
      </c>
      <c r="B10" s="8" t="s">
        <v>100</v>
      </c>
      <c r="C10" s="8" t="s">
        <v>9</v>
      </c>
      <c r="D10" s="9">
        <v>2.24E-2</v>
      </c>
    </row>
    <row r="12" spans="1:4" ht="15" thickBot="1" x14ac:dyDescent="0.4"/>
    <row r="13" spans="1:4" ht="15" thickBot="1" x14ac:dyDescent="0.4">
      <c r="A13" s="27" t="s">
        <v>20</v>
      </c>
      <c r="B13" s="28"/>
      <c r="C13" s="28"/>
      <c r="D13" s="29"/>
    </row>
    <row r="14" spans="1:4" ht="15" thickBot="1" x14ac:dyDescent="0.4">
      <c r="A14" s="30" t="s">
        <v>18</v>
      </c>
      <c r="B14" s="31"/>
      <c r="C14" s="32" t="s">
        <v>19</v>
      </c>
      <c r="D14" s="33"/>
    </row>
    <row r="15" spans="1:4" ht="15" thickBot="1" x14ac:dyDescent="0.4">
      <c r="A15" s="23" t="str">
        <f>+TMI!A1</f>
        <v>PSU</v>
      </c>
      <c r="B15" s="23"/>
      <c r="C15" s="24">
        <v>9.3899999999999997E-2</v>
      </c>
      <c r="D15" s="25"/>
    </row>
    <row r="16" spans="1:4" ht="15" thickBot="1" x14ac:dyDescent="0.4">
      <c r="A16" s="23" t="str">
        <f>+TMI!A2</f>
        <v>HDFC</v>
      </c>
      <c r="B16" s="23"/>
      <c r="C16" s="24">
        <v>6.8199999999999997E-2</v>
      </c>
      <c r="D16" s="25"/>
    </row>
    <row r="17" spans="1:4" ht="15" thickBot="1" x14ac:dyDescent="0.4">
      <c r="A17" s="23" t="str">
        <f>+TMI!A3</f>
        <v>Tata</v>
      </c>
      <c r="B17" s="23"/>
      <c r="C17" s="24">
        <v>5.8500000000000003E-2</v>
      </c>
      <c r="D17" s="25"/>
    </row>
    <row r="18" spans="1:4" ht="15" thickBot="1" x14ac:dyDescent="0.4">
      <c r="A18" s="23" t="str">
        <f>+TMI!A4</f>
        <v>Mukesh Ambani</v>
      </c>
      <c r="B18" s="23"/>
      <c r="C18" s="24">
        <v>5.4199999999999998E-2</v>
      </c>
      <c r="D18" s="25"/>
    </row>
    <row r="19" spans="1:4" ht="15" thickBot="1" x14ac:dyDescent="0.4">
      <c r="A19" s="23" t="str">
        <f>+TMI!A5</f>
        <v>ICICI</v>
      </c>
      <c r="B19" s="23"/>
      <c r="C19" s="24">
        <v>5.1400000000000001E-2</v>
      </c>
      <c r="D19" s="25"/>
    </row>
    <row r="20" spans="1:4" ht="15" thickBot="1" x14ac:dyDescent="0.4">
      <c r="A20" s="23" t="str">
        <f>+TMI!A6</f>
        <v>Bharti</v>
      </c>
      <c r="B20" s="23"/>
      <c r="C20" s="24">
        <v>3.3700000000000001E-2</v>
      </c>
      <c r="D20" s="25"/>
    </row>
    <row r="21" spans="1:4" ht="15" thickBot="1" x14ac:dyDescent="0.4">
      <c r="A21" s="23" t="str">
        <f>+TMI!A7</f>
        <v>PSU - SBI</v>
      </c>
      <c r="B21" s="23"/>
      <c r="C21" s="37">
        <v>2.7799999999999998E-2</v>
      </c>
      <c r="D21" s="38"/>
    </row>
    <row r="22" spans="1:4" ht="15" thickBot="1" x14ac:dyDescent="0.4"/>
    <row r="23" spans="1:4" ht="15" thickBot="1" x14ac:dyDescent="0.4">
      <c r="A23" s="36" t="s">
        <v>22</v>
      </c>
      <c r="B23" s="33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9</v>
      </c>
      <c r="B25" s="11">
        <v>19.649999999999999</v>
      </c>
    </row>
    <row r="26" spans="1:4" x14ac:dyDescent="0.35">
      <c r="A26" s="10" t="s">
        <v>14</v>
      </c>
      <c r="B26" s="11">
        <v>6.62</v>
      </c>
    </row>
    <row r="27" spans="1:4" x14ac:dyDescent="0.35">
      <c r="A27" s="10" t="s">
        <v>31</v>
      </c>
      <c r="B27" s="11">
        <v>6.26</v>
      </c>
    </row>
    <row r="28" spans="1:4" x14ac:dyDescent="0.35">
      <c r="A28" s="10" t="s">
        <v>6</v>
      </c>
      <c r="B28" s="11">
        <v>5.87</v>
      </c>
    </row>
  </sheetData>
  <mergeCells count="20">
    <mergeCell ref="A14:B14"/>
    <mergeCell ref="C14:D14"/>
    <mergeCell ref="A15:B15"/>
    <mergeCell ref="C15:D15"/>
    <mergeCell ref="A1:D1"/>
    <mergeCell ref="A2:D2"/>
    <mergeCell ref="A13:D13"/>
    <mergeCell ref="A23:B23"/>
    <mergeCell ref="A20:B20"/>
    <mergeCell ref="A21:B21"/>
    <mergeCell ref="A19:B19"/>
    <mergeCell ref="C19:D19"/>
    <mergeCell ref="C20:D20"/>
    <mergeCell ref="C21:D21"/>
    <mergeCell ref="A16:B16"/>
    <mergeCell ref="C16:D16"/>
    <mergeCell ref="A17:B17"/>
    <mergeCell ref="C17:D17"/>
    <mergeCell ref="A18:B18"/>
    <mergeCell ref="C18:D18"/>
  </mergeCells>
  <conditionalFormatting sqref="B24">
    <cfRule type="cellIs" dxfId="27" priority="1" stopIfTrue="1" operator="less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9"/>
  <sheetViews>
    <sheetView topLeftCell="A17" workbookViewId="0">
      <selection activeCell="B27" sqref="B27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39" t="s">
        <v>57</v>
      </c>
      <c r="B1" s="39"/>
      <c r="C1" s="39"/>
      <c r="D1" s="39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58</v>
      </c>
      <c r="B4" s="8" t="s">
        <v>59</v>
      </c>
      <c r="C4" s="8" t="s">
        <v>60</v>
      </c>
      <c r="D4" s="9">
        <v>0.2021</v>
      </c>
    </row>
    <row r="5" spans="1:4" x14ac:dyDescent="0.35">
      <c r="A5" s="8" t="s">
        <v>61</v>
      </c>
      <c r="B5" s="8" t="s">
        <v>62</v>
      </c>
      <c r="C5" s="8" t="s">
        <v>60</v>
      </c>
      <c r="D5" s="9">
        <v>0.19950000000000001</v>
      </c>
    </row>
    <row r="6" spans="1:4" x14ac:dyDescent="0.35">
      <c r="A6" s="8" t="s">
        <v>142</v>
      </c>
      <c r="B6" s="8" t="s">
        <v>143</v>
      </c>
      <c r="C6" s="8" t="s">
        <v>37</v>
      </c>
      <c r="D6" s="9">
        <v>0.16300000000000001</v>
      </c>
    </row>
    <row r="7" spans="1:4" ht="26" x14ac:dyDescent="0.35">
      <c r="A7" s="8" t="s">
        <v>63</v>
      </c>
      <c r="B7" s="8" t="s">
        <v>64</v>
      </c>
      <c r="C7" s="8" t="s">
        <v>53</v>
      </c>
      <c r="D7" s="9">
        <v>0.1074</v>
      </c>
    </row>
    <row r="8" spans="1:4" ht="26" x14ac:dyDescent="0.35">
      <c r="A8" s="8" t="s">
        <v>71</v>
      </c>
      <c r="B8" s="8" t="s">
        <v>65</v>
      </c>
      <c r="C8" s="8" t="s">
        <v>66</v>
      </c>
      <c r="D8" s="9">
        <v>5.7299999999999997E-2</v>
      </c>
    </row>
    <row r="9" spans="1:4" x14ac:dyDescent="0.35">
      <c r="A9" s="8" t="s">
        <v>69</v>
      </c>
      <c r="B9" s="8" t="s">
        <v>70</v>
      </c>
      <c r="C9" s="8" t="s">
        <v>60</v>
      </c>
      <c r="D9" s="9">
        <v>3.6900000000000002E-2</v>
      </c>
    </row>
    <row r="10" spans="1:4" ht="26" x14ac:dyDescent="0.35">
      <c r="A10" s="8" t="s">
        <v>67</v>
      </c>
      <c r="B10" s="8" t="s">
        <v>68</v>
      </c>
      <c r="C10" s="8" t="s">
        <v>66</v>
      </c>
      <c r="D10" s="9">
        <v>3.6900000000000002E-2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+'DEf ETF'!A1</f>
        <v>PSU</v>
      </c>
      <c r="B16" s="23"/>
      <c r="C16" s="24">
        <v>0.57769999999999999</v>
      </c>
      <c r="D16" s="25"/>
    </row>
    <row r="17" spans="1:4" ht="15" thickBot="1" x14ac:dyDescent="0.4">
      <c r="A17" s="23" t="str">
        <f>+'DEf ETF'!A2</f>
        <v>Kalyani</v>
      </c>
      <c r="B17" s="23"/>
      <c r="C17" s="24">
        <v>0.16300000000000001</v>
      </c>
      <c r="D17" s="25"/>
    </row>
    <row r="18" spans="1:4" ht="15" thickBot="1" x14ac:dyDescent="0.4">
      <c r="A18" s="34"/>
      <c r="B18" s="34"/>
      <c r="C18" s="24"/>
      <c r="D18" s="25"/>
    </row>
    <row r="19" spans="1:4" ht="15" thickBot="1" x14ac:dyDescent="0.4">
      <c r="A19" s="35"/>
      <c r="B19" s="35"/>
      <c r="C19" s="24"/>
      <c r="D19" s="25"/>
    </row>
    <row r="20" spans="1:4" ht="15" thickBot="1" x14ac:dyDescent="0.4">
      <c r="A20" s="35"/>
      <c r="B20" s="35"/>
      <c r="C20" s="24"/>
      <c r="D20" s="25"/>
    </row>
    <row r="21" spans="1:4" ht="15" thickBot="1" x14ac:dyDescent="0.4">
      <c r="A21" s="35"/>
      <c r="B21" s="35"/>
      <c r="C21" s="24"/>
      <c r="D21" s="25"/>
    </row>
    <row r="22" spans="1:4" ht="15" thickBot="1" x14ac:dyDescent="0.4">
      <c r="A22" s="35"/>
      <c r="B22" s="35"/>
      <c r="C22" s="37"/>
      <c r="D22" s="38"/>
    </row>
    <row r="23" spans="1:4" ht="15" thickBot="1" x14ac:dyDescent="0.4"/>
    <row r="24" spans="1:4" ht="15" thickBot="1" x14ac:dyDescent="0.4">
      <c r="A24" s="36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60</v>
      </c>
      <c r="B26" s="11">
        <v>57.53</v>
      </c>
    </row>
    <row r="27" spans="1:4" x14ac:dyDescent="0.35">
      <c r="A27" s="10" t="s">
        <v>37</v>
      </c>
      <c r="B27" s="11">
        <v>16.3</v>
      </c>
    </row>
    <row r="28" spans="1:4" x14ac:dyDescent="0.35">
      <c r="A28" s="10" t="s">
        <v>53</v>
      </c>
      <c r="B28" s="11">
        <v>10.74</v>
      </c>
    </row>
    <row r="29" spans="1:4" x14ac:dyDescent="0.35">
      <c r="A29" s="10" t="s">
        <v>66</v>
      </c>
      <c r="B29" s="11">
        <v>10.7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22" priority="1" stopIfTrue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65CBB-7EF3-448A-8379-43854076E773}">
  <dimension ref="A1:B2"/>
  <sheetViews>
    <sheetView workbookViewId="0">
      <selection sqref="A1:B2"/>
    </sheetView>
  </sheetViews>
  <sheetFormatPr defaultRowHeight="14.5" x14ac:dyDescent="0.35"/>
  <sheetData>
    <row r="1" spans="1:2" x14ac:dyDescent="0.35">
      <c r="A1" t="s">
        <v>285</v>
      </c>
      <c r="B1" s="22">
        <v>57.770349000000003</v>
      </c>
    </row>
    <row r="2" spans="1:2" x14ac:dyDescent="0.35">
      <c r="A2" t="s">
        <v>306</v>
      </c>
      <c r="B2" s="22">
        <v>16.297343999999999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9"/>
  <sheetViews>
    <sheetView workbookViewId="0">
      <selection activeCell="C17" sqref="C17:D17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39" t="s">
        <v>72</v>
      </c>
      <c r="B1" s="39"/>
      <c r="C1" s="39"/>
      <c r="D1" s="39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76</v>
      </c>
      <c r="B4" s="8" t="s">
        <v>209</v>
      </c>
      <c r="C4" s="8" t="s">
        <v>31</v>
      </c>
      <c r="D4" s="9">
        <v>0.19470000000000001</v>
      </c>
    </row>
    <row r="5" spans="1:4" x14ac:dyDescent="0.35">
      <c r="A5" s="8" t="s">
        <v>73</v>
      </c>
      <c r="B5" s="8" t="s">
        <v>74</v>
      </c>
      <c r="C5" s="8" t="s">
        <v>75</v>
      </c>
      <c r="D5" s="9">
        <v>0.17230000000000001</v>
      </c>
    </row>
    <row r="6" spans="1:4" x14ac:dyDescent="0.35">
      <c r="A6" s="8" t="s">
        <v>79</v>
      </c>
      <c r="B6" s="8" t="s">
        <v>80</v>
      </c>
      <c r="C6" s="8" t="s">
        <v>81</v>
      </c>
      <c r="D6" s="9">
        <v>0.16950000000000001</v>
      </c>
    </row>
    <row r="7" spans="1:4" x14ac:dyDescent="0.35">
      <c r="A7" s="8" t="s">
        <v>77</v>
      </c>
      <c r="B7" s="8" t="s">
        <v>78</v>
      </c>
      <c r="C7" s="8" t="s">
        <v>56</v>
      </c>
      <c r="D7" s="9">
        <v>0.1636</v>
      </c>
    </row>
    <row r="8" spans="1:4" x14ac:dyDescent="0.35">
      <c r="A8" s="8" t="s">
        <v>82</v>
      </c>
      <c r="B8" s="8" t="s">
        <v>83</v>
      </c>
      <c r="C8" s="8" t="s">
        <v>84</v>
      </c>
      <c r="D8" s="9">
        <v>6.1699999999999998E-2</v>
      </c>
    </row>
    <row r="9" spans="1:4" x14ac:dyDescent="0.35">
      <c r="A9" s="8" t="s">
        <v>58</v>
      </c>
      <c r="B9" s="8" t="s">
        <v>59</v>
      </c>
      <c r="C9" s="8" t="s">
        <v>60</v>
      </c>
      <c r="D9" s="9">
        <v>5.04E-2</v>
      </c>
    </row>
    <row r="10" spans="1:4" x14ac:dyDescent="0.35">
      <c r="A10" s="8" t="s">
        <v>244</v>
      </c>
      <c r="B10" s="8" t="s">
        <v>245</v>
      </c>
      <c r="C10" s="8" t="s">
        <v>56</v>
      </c>
      <c r="D10" s="9">
        <v>4.3400000000000001E-2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+'Railway index '!A1</f>
        <v>PSU</v>
      </c>
      <c r="B16" s="23"/>
      <c r="C16" s="24">
        <v>1</v>
      </c>
      <c r="D16" s="25"/>
    </row>
    <row r="17" spans="1:4" ht="15" thickBot="1" x14ac:dyDescent="0.4">
      <c r="A17" s="35"/>
      <c r="B17" s="35"/>
      <c r="C17" s="24"/>
      <c r="D17" s="25"/>
    </row>
    <row r="18" spans="1:4" ht="15" thickBot="1" x14ac:dyDescent="0.4">
      <c r="A18" s="34"/>
      <c r="B18" s="34"/>
      <c r="C18" s="24"/>
      <c r="D18" s="25"/>
    </row>
    <row r="19" spans="1:4" ht="15" thickBot="1" x14ac:dyDescent="0.4">
      <c r="A19" s="35"/>
      <c r="B19" s="35"/>
      <c r="C19" s="24"/>
      <c r="D19" s="25"/>
    </row>
    <row r="20" spans="1:4" ht="15" thickBot="1" x14ac:dyDescent="0.4">
      <c r="A20" s="35"/>
      <c r="B20" s="35"/>
      <c r="C20" s="24"/>
      <c r="D20" s="25"/>
    </row>
    <row r="21" spans="1:4" ht="15" thickBot="1" x14ac:dyDescent="0.4">
      <c r="A21" s="35"/>
      <c r="B21" s="35"/>
      <c r="C21" s="24"/>
      <c r="D21" s="25"/>
    </row>
    <row r="22" spans="1:4" ht="15" thickBot="1" x14ac:dyDescent="0.4">
      <c r="A22" s="35"/>
      <c r="B22" s="35"/>
      <c r="C22" s="37"/>
      <c r="D22" s="38"/>
    </row>
    <row r="23" spans="1:4" ht="15" thickBot="1" x14ac:dyDescent="0.4"/>
    <row r="24" spans="1:4" ht="15" thickBot="1" x14ac:dyDescent="0.4">
      <c r="A24" s="36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56</v>
      </c>
      <c r="B26" s="11">
        <v>23.42</v>
      </c>
    </row>
    <row r="27" spans="1:4" x14ac:dyDescent="0.35">
      <c r="A27" s="10" t="s">
        <v>31</v>
      </c>
      <c r="B27" s="11">
        <v>19.47</v>
      </c>
    </row>
    <row r="28" spans="1:4" x14ac:dyDescent="0.35">
      <c r="A28" s="10" t="s">
        <v>75</v>
      </c>
      <c r="B28" s="11">
        <v>17.23</v>
      </c>
    </row>
    <row r="29" spans="1:4" x14ac:dyDescent="0.35">
      <c r="A29" s="10" t="s">
        <v>81</v>
      </c>
      <c r="B29" s="11">
        <v>16.95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21" priority="1" stopIfTrue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912C8-3F38-476E-B603-A7528E5FE334}">
  <dimension ref="A1:B1"/>
  <sheetViews>
    <sheetView workbookViewId="0">
      <selection sqref="A1:B1"/>
    </sheetView>
  </sheetViews>
  <sheetFormatPr defaultRowHeight="14.5" x14ac:dyDescent="0.35"/>
  <sheetData>
    <row r="1" spans="1:2" x14ac:dyDescent="0.35">
      <c r="A1" t="s">
        <v>285</v>
      </c>
      <c r="B1" s="22">
        <v>100.18012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9"/>
  <sheetViews>
    <sheetView workbookViewId="0">
      <selection activeCell="H50" sqref="H50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39" t="s">
        <v>85</v>
      </c>
      <c r="B1" s="39"/>
      <c r="C1" s="39"/>
      <c r="D1" s="39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76</v>
      </c>
      <c r="B4" s="8" t="s">
        <v>209</v>
      </c>
      <c r="C4" s="8" t="s">
        <v>31</v>
      </c>
      <c r="D4" s="9">
        <v>0.1943</v>
      </c>
    </row>
    <row r="5" spans="1:4" x14ac:dyDescent="0.35">
      <c r="A5" s="8" t="s">
        <v>73</v>
      </c>
      <c r="B5" s="8" t="s">
        <v>74</v>
      </c>
      <c r="C5" s="8" t="s">
        <v>75</v>
      </c>
      <c r="D5" s="9">
        <v>0.1719</v>
      </c>
    </row>
    <row r="6" spans="1:4" x14ac:dyDescent="0.35">
      <c r="A6" s="8" t="s">
        <v>79</v>
      </c>
      <c r="B6" s="8" t="s">
        <v>80</v>
      </c>
      <c r="C6" s="8" t="s">
        <v>81</v>
      </c>
      <c r="D6" s="9">
        <v>0.16919999999999999</v>
      </c>
    </row>
    <row r="7" spans="1:4" x14ac:dyDescent="0.35">
      <c r="A7" s="8" t="s">
        <v>77</v>
      </c>
      <c r="B7" s="8" t="s">
        <v>78</v>
      </c>
      <c r="C7" s="8" t="s">
        <v>56</v>
      </c>
      <c r="D7" s="9">
        <v>0.1633</v>
      </c>
    </row>
    <row r="8" spans="1:4" x14ac:dyDescent="0.35">
      <c r="A8" s="8" t="s">
        <v>82</v>
      </c>
      <c r="B8" s="8" t="s">
        <v>83</v>
      </c>
      <c r="C8" s="8" t="s">
        <v>84</v>
      </c>
      <c r="D8" s="9">
        <v>6.1600000000000002E-2</v>
      </c>
    </row>
    <row r="9" spans="1:4" x14ac:dyDescent="0.35">
      <c r="A9" s="8" t="s">
        <v>58</v>
      </c>
      <c r="B9" s="8" t="s">
        <v>59</v>
      </c>
      <c r="C9" s="8" t="s">
        <v>60</v>
      </c>
      <c r="D9" s="9">
        <v>5.0299999999999997E-2</v>
      </c>
    </row>
    <row r="10" spans="1:4" x14ac:dyDescent="0.35">
      <c r="A10" s="8" t="s">
        <v>244</v>
      </c>
      <c r="B10" s="8" t="s">
        <v>245</v>
      </c>
      <c r="C10" s="8" t="s">
        <v>56</v>
      </c>
      <c r="D10" s="9">
        <v>4.3299999999999998E-2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+'railway ETF'!A1</f>
        <v>PSU</v>
      </c>
      <c r="B16" s="23"/>
      <c r="C16" s="24">
        <v>1</v>
      </c>
      <c r="D16" s="25"/>
    </row>
    <row r="17" spans="1:4" ht="15" thickBot="1" x14ac:dyDescent="0.4">
      <c r="A17" s="35"/>
      <c r="B17" s="35"/>
      <c r="C17" s="24"/>
      <c r="D17" s="25"/>
    </row>
    <row r="18" spans="1:4" ht="15" thickBot="1" x14ac:dyDescent="0.4">
      <c r="A18" s="34"/>
      <c r="B18" s="34"/>
      <c r="C18" s="24"/>
      <c r="D18" s="25"/>
    </row>
    <row r="19" spans="1:4" ht="15" thickBot="1" x14ac:dyDescent="0.4">
      <c r="A19" s="35"/>
      <c r="B19" s="35"/>
      <c r="C19" s="24"/>
      <c r="D19" s="25"/>
    </row>
    <row r="20" spans="1:4" ht="15" thickBot="1" x14ac:dyDescent="0.4">
      <c r="A20" s="35"/>
      <c r="B20" s="35"/>
      <c r="C20" s="24"/>
      <c r="D20" s="25"/>
    </row>
    <row r="21" spans="1:4" ht="15" thickBot="1" x14ac:dyDescent="0.4">
      <c r="A21" s="35"/>
      <c r="B21" s="35"/>
      <c r="C21" s="24"/>
      <c r="D21" s="25"/>
    </row>
    <row r="22" spans="1:4" ht="15" thickBot="1" x14ac:dyDescent="0.4">
      <c r="A22" s="35"/>
      <c r="B22" s="35"/>
      <c r="C22" s="37"/>
      <c r="D22" s="38"/>
    </row>
    <row r="23" spans="1:4" ht="15" thickBot="1" x14ac:dyDescent="0.4"/>
    <row r="24" spans="1:4" ht="15" thickBot="1" x14ac:dyDescent="0.4">
      <c r="A24" s="36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56</v>
      </c>
      <c r="B26" s="11">
        <v>23.37</v>
      </c>
    </row>
    <row r="27" spans="1:4" x14ac:dyDescent="0.35">
      <c r="A27" s="10" t="s">
        <v>31</v>
      </c>
      <c r="B27" s="11">
        <v>19.43</v>
      </c>
    </row>
    <row r="28" spans="1:4" x14ac:dyDescent="0.35">
      <c r="A28" s="10" t="s">
        <v>75</v>
      </c>
      <c r="B28" s="11">
        <v>17.190000000000001</v>
      </c>
    </row>
    <row r="29" spans="1:4" x14ac:dyDescent="0.35">
      <c r="A29" s="10" t="s">
        <v>81</v>
      </c>
      <c r="B29" s="11">
        <v>16.920000000000002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20" priority="1" stopIfTrue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ACCDA-5BF3-44B9-BDFC-6F0D11164444}">
  <dimension ref="A1:B1"/>
  <sheetViews>
    <sheetView workbookViewId="0">
      <selection sqref="A1:B1"/>
    </sheetView>
  </sheetViews>
  <sheetFormatPr defaultRowHeight="14.5" x14ac:dyDescent="0.35"/>
  <sheetData>
    <row r="1" spans="1:2" x14ac:dyDescent="0.35">
      <c r="A1" t="s">
        <v>285</v>
      </c>
      <c r="B1" s="22">
        <v>100.00768100000001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9"/>
  <sheetViews>
    <sheetView workbookViewId="0">
      <selection activeCell="C23" sqref="C23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39" t="s">
        <v>86</v>
      </c>
      <c r="B1" s="39"/>
      <c r="C1" s="39"/>
      <c r="D1" s="39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7.3599999999999999E-2</v>
      </c>
    </row>
    <row r="5" spans="1:4" x14ac:dyDescent="0.35">
      <c r="A5" s="8" t="s">
        <v>4</v>
      </c>
      <c r="B5" s="8" t="s">
        <v>5</v>
      </c>
      <c r="C5" s="8" t="s">
        <v>6</v>
      </c>
      <c r="D5" s="9">
        <v>5.9700000000000003E-2</v>
      </c>
    </row>
    <row r="6" spans="1:4" x14ac:dyDescent="0.35">
      <c r="A6" s="8" t="s">
        <v>10</v>
      </c>
      <c r="B6" s="8" t="s">
        <v>11</v>
      </c>
      <c r="C6" s="8" t="s">
        <v>9</v>
      </c>
      <c r="D6" s="9">
        <v>5.67E-2</v>
      </c>
    </row>
    <row r="7" spans="1:4" x14ac:dyDescent="0.35">
      <c r="A7" s="8" t="s">
        <v>38</v>
      </c>
      <c r="B7" s="8" t="s">
        <v>39</v>
      </c>
      <c r="C7" s="8" t="s">
        <v>40</v>
      </c>
      <c r="D7" s="9">
        <v>3.5999999999999997E-2</v>
      </c>
    </row>
    <row r="8" spans="1:4" x14ac:dyDescent="0.35">
      <c r="A8" s="8" t="s">
        <v>12</v>
      </c>
      <c r="B8" s="8" t="s">
        <v>13</v>
      </c>
      <c r="C8" s="8" t="s">
        <v>14</v>
      </c>
      <c r="D8" s="9">
        <v>2.8799999999999999E-2</v>
      </c>
    </row>
    <row r="9" spans="1:4" x14ac:dyDescent="0.35">
      <c r="A9" s="8" t="s">
        <v>54</v>
      </c>
      <c r="B9" s="8" t="s">
        <v>55</v>
      </c>
      <c r="C9" s="8" t="s">
        <v>56</v>
      </c>
      <c r="D9" s="9">
        <v>2.7E-2</v>
      </c>
    </row>
    <row r="10" spans="1:4" x14ac:dyDescent="0.35">
      <c r="A10" s="8" t="s">
        <v>99</v>
      </c>
      <c r="B10" s="8" t="s">
        <v>100</v>
      </c>
      <c r="C10" s="8" t="s">
        <v>9</v>
      </c>
      <c r="D10" s="9">
        <v>2.6700000000000002E-2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+'200 ETF'!A1</f>
        <v>PSU</v>
      </c>
      <c r="B16" s="23"/>
      <c r="C16" s="24">
        <v>9.8599999999999993E-2</v>
      </c>
      <c r="D16" s="25"/>
    </row>
    <row r="17" spans="1:4" ht="15" thickBot="1" x14ac:dyDescent="0.4">
      <c r="A17" s="23" t="str">
        <f>+'200 ETF'!A2</f>
        <v>HDFC</v>
      </c>
      <c r="B17" s="23"/>
      <c r="C17" s="24">
        <v>8.0799999999999997E-2</v>
      </c>
      <c r="D17" s="25"/>
    </row>
    <row r="18" spans="1:4" ht="15" thickBot="1" x14ac:dyDescent="0.4">
      <c r="A18" s="23" t="str">
        <f>+'200 ETF'!A3</f>
        <v>Tata</v>
      </c>
      <c r="B18" s="23"/>
      <c r="C18" s="24">
        <v>6.8199999999999997E-2</v>
      </c>
      <c r="D18" s="25"/>
    </row>
    <row r="19" spans="1:4" ht="15" thickBot="1" x14ac:dyDescent="0.4">
      <c r="A19" s="23" t="str">
        <f>+'200 ETF'!A4</f>
        <v>Mukesh Ambani</v>
      </c>
      <c r="B19" s="23"/>
      <c r="C19" s="24">
        <v>6.4500000000000002E-2</v>
      </c>
      <c r="D19" s="25"/>
    </row>
    <row r="20" spans="1:4" ht="15" thickBot="1" x14ac:dyDescent="0.4">
      <c r="A20" s="23" t="str">
        <f>+'200 ETF'!A5</f>
        <v>ICICI</v>
      </c>
      <c r="B20" s="23"/>
      <c r="C20" s="24">
        <v>0.06</v>
      </c>
      <c r="D20" s="25"/>
    </row>
    <row r="21" spans="1:4" ht="15" thickBot="1" x14ac:dyDescent="0.4">
      <c r="A21" s="23" t="str">
        <f>+'200 ETF'!A6</f>
        <v>Bharti</v>
      </c>
      <c r="B21" s="23"/>
      <c r="C21" s="24">
        <v>3.95E-2</v>
      </c>
      <c r="D21" s="25"/>
    </row>
    <row r="22" spans="1:4" ht="15" thickBot="1" x14ac:dyDescent="0.4">
      <c r="A22" s="23" t="str">
        <f>+'200 ETF'!A7</f>
        <v>PSU - SBI</v>
      </c>
      <c r="B22" s="23"/>
      <c r="C22" s="37">
        <v>3.32E-2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22.44</v>
      </c>
    </row>
    <row r="27" spans="1:4" x14ac:dyDescent="0.35">
      <c r="A27" s="10" t="s">
        <v>14</v>
      </c>
      <c r="B27" s="11">
        <v>7.6</v>
      </c>
    </row>
    <row r="28" spans="1:4" x14ac:dyDescent="0.35">
      <c r="A28" s="10" t="s">
        <v>6</v>
      </c>
      <c r="B28" s="11">
        <v>6.88</v>
      </c>
    </row>
    <row r="29" spans="1:4" x14ac:dyDescent="0.35">
      <c r="A29" s="10" t="s">
        <v>48</v>
      </c>
      <c r="B29" s="11">
        <v>6.1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9" priority="1" stopIfTrue="1" operator="lessThan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02199-2058-438B-B799-F89CAC6E44EE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285</v>
      </c>
      <c r="B1" s="21">
        <v>9.8553760000000015</v>
      </c>
    </row>
    <row r="2" spans="1:2" x14ac:dyDescent="0.35">
      <c r="A2" s="20" t="s">
        <v>286</v>
      </c>
      <c r="B2" s="21">
        <v>8.075018</v>
      </c>
    </row>
    <row r="3" spans="1:2" x14ac:dyDescent="0.35">
      <c r="A3" s="20" t="s">
        <v>287</v>
      </c>
      <c r="B3" s="21">
        <v>6.819532999999999</v>
      </c>
    </row>
    <row r="4" spans="1:2" x14ac:dyDescent="0.35">
      <c r="A4" s="20" t="s">
        <v>288</v>
      </c>
      <c r="B4" s="21">
        <v>6.4506949999999996</v>
      </c>
    </row>
    <row r="5" spans="1:2" x14ac:dyDescent="0.35">
      <c r="A5" s="20" t="s">
        <v>289</v>
      </c>
      <c r="B5" s="21">
        <v>6.0032380000000005</v>
      </c>
    </row>
    <row r="6" spans="1:2" x14ac:dyDescent="0.35">
      <c r="A6" s="20" t="s">
        <v>290</v>
      </c>
      <c r="B6" s="21">
        <v>3.9514650000000002</v>
      </c>
    </row>
    <row r="7" spans="1:2" x14ac:dyDescent="0.35">
      <c r="A7" s="20" t="s">
        <v>291</v>
      </c>
      <c r="B7" s="21">
        <v>3.3214119999999996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9"/>
  <sheetViews>
    <sheetView workbookViewId="0">
      <selection activeCell="H39" sqref="H39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39" t="s">
        <v>89</v>
      </c>
      <c r="B1" s="39"/>
      <c r="C1" s="39"/>
      <c r="D1" s="39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176</v>
      </c>
      <c r="B4" s="8" t="s">
        <v>177</v>
      </c>
      <c r="C4" s="8" t="s">
        <v>48</v>
      </c>
      <c r="D4" s="9">
        <v>5.0200000000000002E-2</v>
      </c>
    </row>
    <row r="5" spans="1:4" x14ac:dyDescent="0.35">
      <c r="A5" s="8" t="s">
        <v>186</v>
      </c>
      <c r="B5" s="8" t="s">
        <v>187</v>
      </c>
      <c r="C5" s="8" t="s">
        <v>188</v>
      </c>
      <c r="D5" s="9">
        <v>4.99E-2</v>
      </c>
    </row>
    <row r="6" spans="1:4" x14ac:dyDescent="0.35">
      <c r="A6" s="8" t="s">
        <v>174</v>
      </c>
      <c r="B6" s="8" t="s">
        <v>175</v>
      </c>
      <c r="C6" s="8" t="s">
        <v>31</v>
      </c>
      <c r="D6" s="9">
        <v>4.99E-2</v>
      </c>
    </row>
    <row r="7" spans="1:4" x14ac:dyDescent="0.35">
      <c r="A7" s="8" t="s">
        <v>38</v>
      </c>
      <c r="B7" s="8" t="s">
        <v>39</v>
      </c>
      <c r="C7" s="8" t="s">
        <v>40</v>
      </c>
      <c r="D7" s="9">
        <v>4.7899999999999998E-2</v>
      </c>
    </row>
    <row r="8" spans="1:4" x14ac:dyDescent="0.35">
      <c r="A8" s="8" t="s">
        <v>51</v>
      </c>
      <c r="B8" s="8" t="s">
        <v>52</v>
      </c>
      <c r="C8" s="8" t="s">
        <v>48</v>
      </c>
      <c r="D8" s="9">
        <v>4.6100000000000002E-2</v>
      </c>
    </row>
    <row r="9" spans="1:4" x14ac:dyDescent="0.35">
      <c r="A9" s="8" t="s">
        <v>96</v>
      </c>
      <c r="B9" s="8" t="s">
        <v>97</v>
      </c>
      <c r="C9" s="8" t="s">
        <v>31</v>
      </c>
      <c r="D9" s="9">
        <v>4.53E-2</v>
      </c>
    </row>
    <row r="10" spans="1:4" x14ac:dyDescent="0.35">
      <c r="A10" s="8" t="s">
        <v>122</v>
      </c>
      <c r="B10" s="8" t="s">
        <v>123</v>
      </c>
      <c r="C10" s="8" t="s">
        <v>35</v>
      </c>
      <c r="D10" s="9">
        <v>4.2000000000000003E-2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+'MOM 50 ETF'!A1</f>
        <v>Birla Aditya</v>
      </c>
      <c r="B16" s="23"/>
      <c r="C16" s="24">
        <v>6.54E-2</v>
      </c>
      <c r="D16" s="25"/>
    </row>
    <row r="17" spans="1:4" ht="15" thickBot="1" x14ac:dyDescent="0.4">
      <c r="A17" s="23" t="str">
        <f>+'MOM 50 ETF'!A2</f>
        <v>Mahindra &amp; Mahindra</v>
      </c>
      <c r="B17" s="23"/>
      <c r="C17" s="24">
        <v>5.5500000000000001E-2</v>
      </c>
      <c r="D17" s="25"/>
    </row>
    <row r="18" spans="1:4" ht="15" thickBot="1" x14ac:dyDescent="0.4">
      <c r="A18" s="23" t="str">
        <f>+'MOM 50 ETF'!A3</f>
        <v>Eicher</v>
      </c>
      <c r="B18" s="23"/>
      <c r="C18" s="24">
        <v>5.0200000000000002E-2</v>
      </c>
      <c r="D18" s="25"/>
    </row>
    <row r="19" spans="1:4" ht="15" thickBot="1" x14ac:dyDescent="0.4">
      <c r="A19" s="23" t="str">
        <f>+'MOM 50 ETF'!A4</f>
        <v>Shriram Transport</v>
      </c>
      <c r="B19" s="23"/>
      <c r="C19" s="24">
        <v>4.99E-2</v>
      </c>
      <c r="D19" s="25"/>
    </row>
    <row r="20" spans="1:4" ht="15" thickBot="1" x14ac:dyDescent="0.4">
      <c r="A20" s="23" t="str">
        <f>+'MOM 50 ETF'!A5</f>
        <v>Bharti</v>
      </c>
      <c r="B20" s="23"/>
      <c r="C20" s="24">
        <v>4.7899999999999998E-2</v>
      </c>
      <c r="D20" s="25"/>
    </row>
    <row r="21" spans="1:4" ht="15" thickBot="1" x14ac:dyDescent="0.4">
      <c r="A21" s="23" t="str">
        <f>+'MOM 50 ETF'!A6</f>
        <v>Bajaj</v>
      </c>
      <c r="B21" s="23"/>
      <c r="C21" s="24">
        <v>4.53E-2</v>
      </c>
      <c r="D21" s="25"/>
    </row>
    <row r="22" spans="1:4" ht="15" thickBot="1" x14ac:dyDescent="0.4">
      <c r="A22" s="23" t="str">
        <f>+'MOM 50 ETF'!A7</f>
        <v>Asian Paints</v>
      </c>
      <c r="B22" s="23"/>
      <c r="C22" s="37">
        <v>4.2000000000000003E-2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48</v>
      </c>
      <c r="B26" s="11">
        <v>21.38</v>
      </c>
    </row>
    <row r="27" spans="1:4" x14ac:dyDescent="0.35">
      <c r="A27" s="10" t="s">
        <v>31</v>
      </c>
      <c r="B27" s="11">
        <v>19.399999999999999</v>
      </c>
    </row>
    <row r="28" spans="1:4" x14ac:dyDescent="0.35">
      <c r="A28" s="10" t="s">
        <v>9</v>
      </c>
      <c r="B28" s="11">
        <v>11.79</v>
      </c>
    </row>
    <row r="29" spans="1:4" x14ac:dyDescent="0.35">
      <c r="A29" s="10" t="s">
        <v>32</v>
      </c>
      <c r="B29" s="11">
        <v>7.37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8" priority="1" stopIfTrue="1" operator="lessThan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37040-EBCF-4299-B75D-ADD07A53D2B5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307</v>
      </c>
      <c r="B1" s="21">
        <v>6.5398699999999996</v>
      </c>
    </row>
    <row r="2" spans="1:2" x14ac:dyDescent="0.35">
      <c r="A2" s="20" t="s">
        <v>303</v>
      </c>
      <c r="B2" s="21">
        <v>5.5516250000000005</v>
      </c>
    </row>
    <row r="3" spans="1:2" x14ac:dyDescent="0.35">
      <c r="A3" s="20" t="s">
        <v>308</v>
      </c>
      <c r="B3" s="21">
        <v>5.0198539999999996</v>
      </c>
    </row>
    <row r="4" spans="1:2" x14ac:dyDescent="0.35">
      <c r="A4" s="20" t="s">
        <v>309</v>
      </c>
      <c r="B4" s="21">
        <v>4.9941319999999996</v>
      </c>
    </row>
    <row r="5" spans="1:2" x14ac:dyDescent="0.35">
      <c r="A5" s="20" t="s">
        <v>290</v>
      </c>
      <c r="B5" s="21">
        <v>4.7907500000000001</v>
      </c>
    </row>
    <row r="6" spans="1:2" x14ac:dyDescent="0.35">
      <c r="A6" s="20" t="s">
        <v>310</v>
      </c>
      <c r="B6" s="21">
        <v>4.5326180000000003</v>
      </c>
    </row>
    <row r="7" spans="1:2" x14ac:dyDescent="0.35">
      <c r="A7" s="20" t="s">
        <v>299</v>
      </c>
      <c r="B7" s="21">
        <v>4.1980190000000004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A3DCA-884E-4538-B970-8653478255CA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285</v>
      </c>
      <c r="B1" s="21">
        <v>9.387620999999994</v>
      </c>
    </row>
    <row r="2" spans="1:2" x14ac:dyDescent="0.35">
      <c r="A2" s="20" t="s">
        <v>286</v>
      </c>
      <c r="B2" s="21">
        <v>6.8206439999999988</v>
      </c>
    </row>
    <row r="3" spans="1:2" x14ac:dyDescent="0.35">
      <c r="A3" s="20" t="s">
        <v>287</v>
      </c>
      <c r="B3" s="21">
        <v>5.8544830000000019</v>
      </c>
    </row>
    <row r="4" spans="1:2" x14ac:dyDescent="0.35">
      <c r="A4" s="20" t="s">
        <v>288</v>
      </c>
      <c r="B4" s="21">
        <v>5.4198869999999992</v>
      </c>
    </row>
    <row r="5" spans="1:2" x14ac:dyDescent="0.35">
      <c r="A5" s="20" t="s">
        <v>289</v>
      </c>
      <c r="B5" s="21">
        <v>5.141</v>
      </c>
    </row>
    <row r="6" spans="1:2" x14ac:dyDescent="0.35">
      <c r="A6" s="20" t="s">
        <v>290</v>
      </c>
      <c r="B6" s="21">
        <v>3.3736540000000002</v>
      </c>
    </row>
    <row r="7" spans="1:2" x14ac:dyDescent="0.35">
      <c r="A7" s="20" t="s">
        <v>291</v>
      </c>
      <c r="B7" s="21">
        <v>2.7828729999999999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9"/>
  <sheetViews>
    <sheetView workbookViewId="0">
      <selection activeCell="F38" sqref="F38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39" t="s">
        <v>98</v>
      </c>
      <c r="B1" s="39"/>
      <c r="C1" s="39"/>
      <c r="D1" s="39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178</v>
      </c>
      <c r="B4" s="8" t="s">
        <v>179</v>
      </c>
      <c r="C4" s="8" t="s">
        <v>180</v>
      </c>
      <c r="D4" s="9">
        <v>5.4399999999999997E-2</v>
      </c>
    </row>
    <row r="5" spans="1:4" x14ac:dyDescent="0.35">
      <c r="A5" s="8" t="s">
        <v>125</v>
      </c>
      <c r="B5" s="8" t="s">
        <v>126</v>
      </c>
      <c r="C5" s="8" t="s">
        <v>84</v>
      </c>
      <c r="D5" s="9">
        <v>5.3999999999999999E-2</v>
      </c>
    </row>
    <row r="6" spans="1:4" x14ac:dyDescent="0.35">
      <c r="A6" s="8" t="s">
        <v>38</v>
      </c>
      <c r="B6" s="8" t="s">
        <v>39</v>
      </c>
      <c r="C6" s="8" t="s">
        <v>40</v>
      </c>
      <c r="D6" s="9">
        <v>4.7100000000000003E-2</v>
      </c>
    </row>
    <row r="7" spans="1:4" x14ac:dyDescent="0.35">
      <c r="A7" s="8" t="s">
        <v>96</v>
      </c>
      <c r="B7" s="8" t="s">
        <v>97</v>
      </c>
      <c r="C7" s="8" t="s">
        <v>31</v>
      </c>
      <c r="D7" s="9">
        <v>4.4499999999999998E-2</v>
      </c>
    </row>
    <row r="8" spans="1:4" x14ac:dyDescent="0.35">
      <c r="A8" s="8" t="s">
        <v>122</v>
      </c>
      <c r="B8" s="8" t="s">
        <v>123</v>
      </c>
      <c r="C8" s="8" t="s">
        <v>35</v>
      </c>
      <c r="D8" s="9">
        <v>4.3799999999999999E-2</v>
      </c>
    </row>
    <row r="9" spans="1:4" x14ac:dyDescent="0.35">
      <c r="A9" s="8" t="s">
        <v>49</v>
      </c>
      <c r="B9" s="8" t="s">
        <v>50</v>
      </c>
      <c r="C9" s="8" t="s">
        <v>48</v>
      </c>
      <c r="D9" s="9">
        <v>4.1000000000000002E-2</v>
      </c>
    </row>
    <row r="10" spans="1:4" x14ac:dyDescent="0.35">
      <c r="A10" s="8" t="s">
        <v>226</v>
      </c>
      <c r="B10" s="8" t="s">
        <v>227</v>
      </c>
      <c r="C10" s="8" t="s">
        <v>228</v>
      </c>
      <c r="D10" s="9">
        <v>4.0399999999999998E-2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+'Low vol 50'!A1</f>
        <v>PSU</v>
      </c>
      <c r="B16" s="23"/>
      <c r="C16" s="24">
        <v>0.17230000000000001</v>
      </c>
      <c r="D16" s="25"/>
    </row>
    <row r="17" spans="1:4" ht="15" thickBot="1" x14ac:dyDescent="0.4">
      <c r="A17" s="23" t="str">
        <f>+'Low vol 50'!A2</f>
        <v>Bajaj</v>
      </c>
      <c r="B17" s="23"/>
      <c r="C17" s="24">
        <v>8.1500000000000003E-2</v>
      </c>
      <c r="D17" s="25"/>
    </row>
    <row r="18" spans="1:4" ht="15" thickBot="1" x14ac:dyDescent="0.4">
      <c r="A18" s="23" t="str">
        <f>+'Low vol 50'!A3</f>
        <v>Tata</v>
      </c>
      <c r="B18" s="23"/>
      <c r="C18" s="24">
        <v>6.7699999999999996E-2</v>
      </c>
      <c r="D18" s="25"/>
    </row>
    <row r="19" spans="1:4" ht="15" thickBot="1" x14ac:dyDescent="0.4">
      <c r="A19" s="23" t="str">
        <f>+'Low vol 50'!A4</f>
        <v>Bharti</v>
      </c>
      <c r="B19" s="23"/>
      <c r="C19" s="24">
        <v>4.7100000000000003E-2</v>
      </c>
      <c r="D19" s="25"/>
    </row>
    <row r="20" spans="1:4" ht="15" thickBot="1" x14ac:dyDescent="0.4">
      <c r="A20" s="23" t="str">
        <f>+'Low vol 50'!A5</f>
        <v>Asian Paints</v>
      </c>
      <c r="B20" s="23"/>
      <c r="C20" s="24">
        <v>4.3799999999999999E-2</v>
      </c>
      <c r="D20" s="25"/>
    </row>
    <row r="21" spans="1:4" ht="15" thickBot="1" x14ac:dyDescent="0.4">
      <c r="A21" s="23" t="str">
        <f>+'Low vol 50'!A6</f>
        <v>Maruti Suzuki - MNC</v>
      </c>
      <c r="B21" s="23"/>
      <c r="C21" s="24">
        <v>4.1000000000000002E-2</v>
      </c>
      <c r="D21" s="25"/>
    </row>
    <row r="22" spans="1:4" ht="15" thickBot="1" x14ac:dyDescent="0.4">
      <c r="A22" s="23" t="str">
        <f>+'Low vol 50'!A7</f>
        <v>Apollo Hospitals</v>
      </c>
      <c r="B22" s="23"/>
      <c r="C22" s="37">
        <v>3.6299999999999999E-2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48</v>
      </c>
      <c r="B26" s="11">
        <v>15.62</v>
      </c>
    </row>
    <row r="27" spans="1:4" x14ac:dyDescent="0.35">
      <c r="A27" s="10" t="s">
        <v>36</v>
      </c>
      <c r="B27" s="11">
        <v>9.77</v>
      </c>
    </row>
    <row r="28" spans="1:4" x14ac:dyDescent="0.35">
      <c r="A28" s="10" t="s">
        <v>14</v>
      </c>
      <c r="B28" s="11">
        <v>8.57</v>
      </c>
    </row>
    <row r="29" spans="1:4" x14ac:dyDescent="0.35">
      <c r="A29" s="10" t="s">
        <v>84</v>
      </c>
      <c r="B29" s="11">
        <v>7.62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7" priority="1" stopIfTrue="1" operator="lessThan">
      <formula>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74FD0-665D-47D9-BC34-5A312F5CD7CE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285</v>
      </c>
      <c r="B1" s="21">
        <v>17.232157000000001</v>
      </c>
    </row>
    <row r="2" spans="1:2" x14ac:dyDescent="0.35">
      <c r="A2" s="20" t="s">
        <v>310</v>
      </c>
      <c r="B2" s="21">
        <v>8.146878000000001</v>
      </c>
    </row>
    <row r="3" spans="1:2" x14ac:dyDescent="0.35">
      <c r="A3" s="20" t="s">
        <v>287</v>
      </c>
      <c r="B3" s="21">
        <v>6.7743510000000002</v>
      </c>
    </row>
    <row r="4" spans="1:2" x14ac:dyDescent="0.35">
      <c r="A4" s="20" t="s">
        <v>290</v>
      </c>
      <c r="B4" s="21">
        <v>4.70641</v>
      </c>
    </row>
    <row r="5" spans="1:2" x14ac:dyDescent="0.35">
      <c r="A5" s="20" t="s">
        <v>299</v>
      </c>
      <c r="B5" s="21">
        <v>4.3794779999999998</v>
      </c>
    </row>
    <row r="6" spans="1:2" x14ac:dyDescent="0.35">
      <c r="A6" s="20" t="s">
        <v>302</v>
      </c>
      <c r="B6" s="21">
        <v>4.1011680000000004</v>
      </c>
    </row>
    <row r="7" spans="1:2" x14ac:dyDescent="0.35">
      <c r="A7" s="20" t="s">
        <v>311</v>
      </c>
      <c r="B7" s="21">
        <v>3.6326710000000002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9"/>
  <sheetViews>
    <sheetView topLeftCell="A17" workbookViewId="0">
      <selection activeCell="B27" sqref="B27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39" t="s">
        <v>119</v>
      </c>
      <c r="B1" s="39"/>
      <c r="C1" s="39"/>
      <c r="D1" s="39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45</v>
      </c>
      <c r="B4" s="8" t="s">
        <v>88</v>
      </c>
      <c r="C4" s="8" t="s">
        <v>46</v>
      </c>
      <c r="D4" s="9">
        <v>0.19950000000000001</v>
      </c>
    </row>
    <row r="5" spans="1:4" ht="26" x14ac:dyDescent="0.35">
      <c r="A5" s="8" t="s">
        <v>108</v>
      </c>
      <c r="B5" s="8" t="s">
        <v>109</v>
      </c>
      <c r="C5" s="8" t="s">
        <v>110</v>
      </c>
      <c r="D5" s="9">
        <v>0.13150000000000001</v>
      </c>
    </row>
    <row r="6" spans="1:4" ht="26" x14ac:dyDescent="0.35">
      <c r="A6" s="8" t="s">
        <v>113</v>
      </c>
      <c r="B6" s="8" t="s">
        <v>114</v>
      </c>
      <c r="C6" s="8" t="s">
        <v>110</v>
      </c>
      <c r="D6" s="9">
        <v>0.1089</v>
      </c>
    </row>
    <row r="7" spans="1:4" x14ac:dyDescent="0.35">
      <c r="A7" s="8" t="s">
        <v>111</v>
      </c>
      <c r="B7" s="8" t="s">
        <v>112</v>
      </c>
      <c r="C7" s="8" t="s">
        <v>46</v>
      </c>
      <c r="D7" s="9">
        <v>9.9900000000000003E-2</v>
      </c>
    </row>
    <row r="8" spans="1:4" x14ac:dyDescent="0.35">
      <c r="A8" s="8" t="s">
        <v>117</v>
      </c>
      <c r="B8" s="8" t="s">
        <v>118</v>
      </c>
      <c r="C8" s="8" t="s">
        <v>46</v>
      </c>
      <c r="D8" s="9">
        <v>9.64E-2</v>
      </c>
    </row>
    <row r="9" spans="1:4" x14ac:dyDescent="0.35">
      <c r="A9" s="8" t="s">
        <v>115</v>
      </c>
      <c r="B9" s="8" t="s">
        <v>116</v>
      </c>
      <c r="C9" s="8" t="s">
        <v>46</v>
      </c>
      <c r="D9" s="9">
        <v>8.6800000000000002E-2</v>
      </c>
    </row>
    <row r="10" spans="1:4" x14ac:dyDescent="0.35">
      <c r="A10" s="8" t="s">
        <v>73</v>
      </c>
      <c r="B10" s="8" t="s">
        <v>74</v>
      </c>
      <c r="C10" s="8" t="s">
        <v>75</v>
      </c>
      <c r="D10" s="9">
        <v>4.0300000000000002E-2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+'Internet ETF'!A1</f>
        <v>Sanjeev Bikhchandani</v>
      </c>
      <c r="B16" s="23"/>
      <c r="C16" s="24">
        <v>9.9900000000000003E-2</v>
      </c>
      <c r="D16" s="25"/>
    </row>
    <row r="17" spans="1:4" ht="15" thickBot="1" x14ac:dyDescent="0.4">
      <c r="A17" s="23" t="str">
        <f>+'Internet ETF'!A2</f>
        <v>PSU</v>
      </c>
      <c r="B17" s="23"/>
      <c r="C17" s="24">
        <v>4.0300000000000002E-2</v>
      </c>
      <c r="D17" s="25"/>
    </row>
    <row r="18" spans="1:4" ht="15" thickBot="1" x14ac:dyDescent="0.4">
      <c r="A18" s="23" t="str">
        <f>+'Internet ETF'!A3</f>
        <v>Motilal Oswal</v>
      </c>
      <c r="B18" s="23"/>
      <c r="C18" s="24">
        <v>2.6599999999999999E-2</v>
      </c>
      <c r="D18" s="25"/>
    </row>
    <row r="19" spans="1:4" ht="15" thickBot="1" x14ac:dyDescent="0.4">
      <c r="A19" s="23" t="str">
        <f>+'Internet ETF'!A4</f>
        <v>IIFL</v>
      </c>
      <c r="B19" s="23"/>
      <c r="C19" s="24">
        <v>7.7000000000000002E-3</v>
      </c>
      <c r="D19" s="25"/>
    </row>
    <row r="20" spans="1:4" ht="15" thickBot="1" x14ac:dyDescent="0.4">
      <c r="A20" s="23" t="str">
        <f>+'Internet ETF'!A5</f>
        <v>MNC</v>
      </c>
      <c r="B20" s="23"/>
      <c r="C20" s="24">
        <v>7.4999999999999997E-3</v>
      </c>
      <c r="D20" s="25"/>
    </row>
    <row r="21" spans="1:4" ht="15" thickBot="1" x14ac:dyDescent="0.4">
      <c r="A21" s="23" t="str">
        <f>+'Internet ETF'!A6</f>
        <v>Thomas Cook - MNC</v>
      </c>
      <c r="B21" s="23"/>
      <c r="C21" s="24">
        <v>4.0000000000000001E-3</v>
      </c>
      <c r="D21" s="25"/>
    </row>
    <row r="22" spans="1:4" ht="15" thickBot="1" x14ac:dyDescent="0.4">
      <c r="A22" s="23" t="str">
        <f>+'Internet ETF'!A7</f>
        <v>Mukesh Ambani</v>
      </c>
      <c r="B22" s="23"/>
      <c r="C22" s="37">
        <v>2.8999999999999998E-3</v>
      </c>
      <c r="D22" s="38"/>
    </row>
    <row r="23" spans="1:4" ht="15" thickBot="1" x14ac:dyDescent="0.4"/>
    <row r="24" spans="1:4" ht="15" thickBot="1" x14ac:dyDescent="0.4">
      <c r="A24" s="36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46</v>
      </c>
      <c r="B26" s="11">
        <v>55.44</v>
      </c>
    </row>
    <row r="27" spans="1:4" x14ac:dyDescent="0.35">
      <c r="A27" s="10" t="s">
        <v>110</v>
      </c>
      <c r="B27" s="11">
        <v>25.6</v>
      </c>
    </row>
    <row r="28" spans="1:4" x14ac:dyDescent="0.35">
      <c r="A28" s="10" t="s">
        <v>32</v>
      </c>
      <c r="B28" s="11">
        <v>9.89</v>
      </c>
    </row>
    <row r="29" spans="1:4" x14ac:dyDescent="0.35">
      <c r="A29" s="10" t="s">
        <v>75</v>
      </c>
      <c r="B29" s="11">
        <v>6.42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6" priority="1" stopIfTrue="1" operator="lessThan">
      <formula>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39ED4-C271-4890-B601-A44054CE0A58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312</v>
      </c>
      <c r="B1" s="21">
        <v>9.9922730000000008</v>
      </c>
    </row>
    <row r="2" spans="1:2" x14ac:dyDescent="0.35">
      <c r="A2" s="20" t="s">
        <v>285</v>
      </c>
      <c r="B2" s="21">
        <v>4.0310540000000001</v>
      </c>
    </row>
    <row r="3" spans="1:2" x14ac:dyDescent="0.35">
      <c r="A3" s="20" t="s">
        <v>313</v>
      </c>
      <c r="B3" s="21">
        <v>2.6623739999999998</v>
      </c>
    </row>
    <row r="4" spans="1:2" x14ac:dyDescent="0.35">
      <c r="A4" s="20" t="s">
        <v>314</v>
      </c>
      <c r="B4" s="21">
        <v>0.77326099999999998</v>
      </c>
    </row>
    <row r="5" spans="1:2" x14ac:dyDescent="0.35">
      <c r="A5" s="20" t="s">
        <v>292</v>
      </c>
      <c r="B5" s="21">
        <v>0.74695900000000004</v>
      </c>
    </row>
    <row r="6" spans="1:2" x14ac:dyDescent="0.35">
      <c r="A6" s="20" t="s">
        <v>315</v>
      </c>
      <c r="B6" s="21">
        <v>0.39756399999999997</v>
      </c>
    </row>
    <row r="7" spans="1:2" x14ac:dyDescent="0.35">
      <c r="A7" s="20" t="s">
        <v>288</v>
      </c>
      <c r="B7" s="21">
        <v>0.29224499999999998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9"/>
  <sheetViews>
    <sheetView workbookViewId="0">
      <selection activeCell="D33" sqref="D33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39" t="s">
        <v>120</v>
      </c>
      <c r="B1" s="39"/>
      <c r="C1" s="39"/>
      <c r="D1" s="39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0.10929999999999999</v>
      </c>
    </row>
    <row r="5" spans="1:4" x14ac:dyDescent="0.35">
      <c r="A5" s="8" t="s">
        <v>4</v>
      </c>
      <c r="B5" s="8" t="s">
        <v>5</v>
      </c>
      <c r="C5" s="8" t="s">
        <v>6</v>
      </c>
      <c r="D5" s="9">
        <v>8.8599999999999998E-2</v>
      </c>
    </row>
    <row r="6" spans="1:4" x14ac:dyDescent="0.35">
      <c r="A6" s="8" t="s">
        <v>10</v>
      </c>
      <c r="B6" s="8" t="s">
        <v>11</v>
      </c>
      <c r="C6" s="8" t="s">
        <v>9</v>
      </c>
      <c r="D6" s="9">
        <v>8.4099999999999994E-2</v>
      </c>
    </row>
    <row r="7" spans="1:4" x14ac:dyDescent="0.35">
      <c r="A7" s="8" t="s">
        <v>38</v>
      </c>
      <c r="B7" s="8" t="s">
        <v>39</v>
      </c>
      <c r="C7" s="8" t="s">
        <v>40</v>
      </c>
      <c r="D7" s="9">
        <v>5.3400000000000003E-2</v>
      </c>
    </row>
    <row r="8" spans="1:4" x14ac:dyDescent="0.35">
      <c r="A8" s="8" t="s">
        <v>12</v>
      </c>
      <c r="B8" s="8" t="s">
        <v>13</v>
      </c>
      <c r="C8" s="8" t="s">
        <v>14</v>
      </c>
      <c r="D8" s="9">
        <v>4.2799999999999998E-2</v>
      </c>
    </row>
    <row r="9" spans="1:4" x14ac:dyDescent="0.35">
      <c r="A9" s="8" t="s">
        <v>54</v>
      </c>
      <c r="B9" s="8" t="s">
        <v>55</v>
      </c>
      <c r="C9" s="8" t="s">
        <v>56</v>
      </c>
      <c r="D9" s="9">
        <v>4.0099999999999997E-2</v>
      </c>
    </row>
    <row r="10" spans="1:4" x14ac:dyDescent="0.35">
      <c r="A10" s="8" t="s">
        <v>99</v>
      </c>
      <c r="B10" s="8" t="s">
        <v>100</v>
      </c>
      <c r="C10" s="8" t="s">
        <v>9</v>
      </c>
      <c r="D10" s="9">
        <v>3.9699999999999999E-2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+'Nifty 50 Index '!A1</f>
        <v>HDFC</v>
      </c>
      <c r="B16" s="23"/>
      <c r="C16" s="24">
        <v>0.11550000000000001</v>
      </c>
      <c r="D16" s="25"/>
    </row>
    <row r="17" spans="1:4" ht="15" thickBot="1" x14ac:dyDescent="0.4">
      <c r="A17" s="23" t="str">
        <f>+'Nifty 50 Index '!A2</f>
        <v>Mukesh Ambani</v>
      </c>
      <c r="B17" s="23"/>
      <c r="C17" s="24">
        <v>9.5799999999999996E-2</v>
      </c>
      <c r="D17" s="25"/>
    </row>
    <row r="18" spans="1:4" ht="15" thickBot="1" x14ac:dyDescent="0.4">
      <c r="A18" s="23" t="str">
        <f>+'Nifty 50 Index '!A3</f>
        <v>ICICI</v>
      </c>
      <c r="B18" s="23"/>
      <c r="C18" s="24">
        <v>8.4099999999999994E-2</v>
      </c>
      <c r="D18" s="25"/>
    </row>
    <row r="19" spans="1:4" ht="15" thickBot="1" x14ac:dyDescent="0.4">
      <c r="A19" s="23" t="str">
        <f>+'Nifty 50 Index '!A4</f>
        <v>Tata</v>
      </c>
      <c r="B19" s="23"/>
      <c r="C19" s="24">
        <v>7.4499999999999997E-2</v>
      </c>
      <c r="D19" s="25"/>
    </row>
    <row r="20" spans="1:4" ht="15" thickBot="1" x14ac:dyDescent="0.4">
      <c r="A20" s="23" t="str">
        <f>+'Nifty 50 Index '!A5</f>
        <v>PSU</v>
      </c>
      <c r="B20" s="23"/>
      <c r="C20" s="24">
        <v>6.5000000000000002E-2</v>
      </c>
      <c r="D20" s="25"/>
    </row>
    <row r="21" spans="1:4" ht="15" thickBot="1" x14ac:dyDescent="0.4">
      <c r="A21" s="23" t="str">
        <f>+'Nifty 50 Index '!A6</f>
        <v>Bharti</v>
      </c>
      <c r="B21" s="23"/>
      <c r="C21" s="24">
        <v>5.3400000000000003E-2</v>
      </c>
      <c r="D21" s="25"/>
    </row>
    <row r="22" spans="1:4" ht="15" thickBot="1" x14ac:dyDescent="0.4">
      <c r="A22" s="23" t="str">
        <f>+'Nifty 50 Index '!A7</f>
        <v>PSU - SBI</v>
      </c>
      <c r="B22" s="23"/>
      <c r="C22" s="37">
        <v>4.7399999999999998E-2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29.1</v>
      </c>
    </row>
    <row r="27" spans="1:4" x14ac:dyDescent="0.35">
      <c r="A27" s="10" t="s">
        <v>14</v>
      </c>
      <c r="B27" s="11">
        <v>9.39</v>
      </c>
    </row>
    <row r="28" spans="1:4" x14ac:dyDescent="0.35">
      <c r="A28" s="10" t="s">
        <v>6</v>
      </c>
      <c r="B28" s="11">
        <v>8.86</v>
      </c>
    </row>
    <row r="29" spans="1:4" x14ac:dyDescent="0.35">
      <c r="A29" s="10" t="s">
        <v>48</v>
      </c>
      <c r="B29" s="11">
        <v>6.59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5" priority="1" stopIfTrue="1" operator="lessThan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A4F44-CE9A-4A32-9054-398D141EFB7E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286</v>
      </c>
      <c r="B1" s="21">
        <v>11.545405000000001</v>
      </c>
    </row>
    <row r="2" spans="1:2" x14ac:dyDescent="0.35">
      <c r="A2" s="20" t="s">
        <v>288</v>
      </c>
      <c r="B2" s="21">
        <v>9.5755210000000002</v>
      </c>
    </row>
    <row r="3" spans="1:2" x14ac:dyDescent="0.35">
      <c r="A3" s="20" t="s">
        <v>289</v>
      </c>
      <c r="B3" s="21">
        <v>8.4129079999999998</v>
      </c>
    </row>
    <row r="4" spans="1:2" x14ac:dyDescent="0.35">
      <c r="A4" s="20" t="s">
        <v>287</v>
      </c>
      <c r="B4" s="21">
        <v>7.4508870000000007</v>
      </c>
    </row>
    <row r="5" spans="1:2" x14ac:dyDescent="0.35">
      <c r="A5" s="20" t="s">
        <v>285</v>
      </c>
      <c r="B5" s="21">
        <v>6.5008919999999994</v>
      </c>
    </row>
    <row r="6" spans="1:2" x14ac:dyDescent="0.35">
      <c r="A6" s="20" t="s">
        <v>290</v>
      </c>
      <c r="B6" s="21">
        <v>5.3388099999999996</v>
      </c>
    </row>
    <row r="7" spans="1:2" x14ac:dyDescent="0.35">
      <c r="A7" s="20" t="s">
        <v>291</v>
      </c>
      <c r="B7" s="21">
        <v>4.7443289999999996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9"/>
  <sheetViews>
    <sheetView workbookViewId="0">
      <selection activeCell="C23" sqref="C23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39" t="s">
        <v>121</v>
      </c>
      <c r="B1" s="39"/>
      <c r="C1" s="39"/>
      <c r="D1" s="39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0.1091</v>
      </c>
    </row>
    <row r="5" spans="1:4" x14ac:dyDescent="0.35">
      <c r="A5" s="8" t="s">
        <v>4</v>
      </c>
      <c r="B5" s="8" t="s">
        <v>5</v>
      </c>
      <c r="C5" s="8" t="s">
        <v>6</v>
      </c>
      <c r="D5" s="9">
        <v>8.8400000000000006E-2</v>
      </c>
    </row>
    <row r="6" spans="1:4" x14ac:dyDescent="0.35">
      <c r="A6" s="8" t="s">
        <v>10</v>
      </c>
      <c r="B6" s="8" t="s">
        <v>11</v>
      </c>
      <c r="C6" s="8" t="s">
        <v>9</v>
      </c>
      <c r="D6" s="9">
        <v>8.4000000000000005E-2</v>
      </c>
    </row>
    <row r="7" spans="1:4" x14ac:dyDescent="0.35">
      <c r="A7" s="8" t="s">
        <v>38</v>
      </c>
      <c r="B7" s="8" t="s">
        <v>39</v>
      </c>
      <c r="C7" s="8" t="s">
        <v>40</v>
      </c>
      <c r="D7" s="9">
        <v>5.33E-2</v>
      </c>
    </row>
    <row r="8" spans="1:4" x14ac:dyDescent="0.35">
      <c r="A8" s="8" t="s">
        <v>12</v>
      </c>
      <c r="B8" s="8" t="s">
        <v>13</v>
      </c>
      <c r="C8" s="8" t="s">
        <v>14</v>
      </c>
      <c r="D8" s="9">
        <v>4.2700000000000002E-2</v>
      </c>
    </row>
    <row r="9" spans="1:4" x14ac:dyDescent="0.35">
      <c r="A9" s="8" t="s">
        <v>54</v>
      </c>
      <c r="B9" s="8" t="s">
        <v>55</v>
      </c>
      <c r="C9" s="8" t="s">
        <v>56</v>
      </c>
      <c r="D9" s="19">
        <v>0.04</v>
      </c>
    </row>
    <row r="10" spans="1:4" x14ac:dyDescent="0.35">
      <c r="A10" s="8" t="s">
        <v>99</v>
      </c>
      <c r="B10" s="8" t="s">
        <v>100</v>
      </c>
      <c r="C10" s="8" t="s">
        <v>9</v>
      </c>
      <c r="D10" s="9">
        <v>3.9600000000000003E-2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+'Nifty 50 ETF'!A1</f>
        <v>HDFC</v>
      </c>
      <c r="B16" s="23"/>
      <c r="C16" s="24">
        <v>0.1153</v>
      </c>
      <c r="D16" s="25"/>
    </row>
    <row r="17" spans="1:4" ht="15" thickBot="1" x14ac:dyDescent="0.4">
      <c r="A17" s="23" t="str">
        <f>+'Nifty 50 ETF'!A2</f>
        <v>Mukesh Ambani</v>
      </c>
      <c r="B17" s="23"/>
      <c r="C17" s="24">
        <v>9.5600000000000004E-2</v>
      </c>
      <c r="D17" s="25"/>
    </row>
    <row r="18" spans="1:4" ht="15" thickBot="1" x14ac:dyDescent="0.4">
      <c r="A18" s="23" t="str">
        <f>+'Nifty 50 ETF'!A3</f>
        <v>ICICI</v>
      </c>
      <c r="B18" s="23"/>
      <c r="C18" s="24">
        <v>8.4000000000000005E-2</v>
      </c>
      <c r="D18" s="25"/>
    </row>
    <row r="19" spans="1:4" ht="15" thickBot="1" x14ac:dyDescent="0.4">
      <c r="A19" s="23" t="str">
        <f>+'Nifty 50 ETF'!A4</f>
        <v>Tata</v>
      </c>
      <c r="B19" s="23"/>
      <c r="C19" s="24">
        <v>7.4399999999999994E-2</v>
      </c>
      <c r="D19" s="25"/>
    </row>
    <row r="20" spans="1:4" ht="15" thickBot="1" x14ac:dyDescent="0.4">
      <c r="A20" s="23" t="str">
        <f>+'Nifty 50 ETF'!A5</f>
        <v>PSU</v>
      </c>
      <c r="B20" s="23"/>
      <c r="C20" s="24">
        <v>6.4899999999999999E-2</v>
      </c>
      <c r="D20" s="25"/>
    </row>
    <row r="21" spans="1:4" ht="15" thickBot="1" x14ac:dyDescent="0.4">
      <c r="A21" s="23" t="str">
        <f>+'Nifty 50 ETF'!A6</f>
        <v>Bharti</v>
      </c>
      <c r="B21" s="23"/>
      <c r="C21" s="24">
        <v>5.33E-2</v>
      </c>
      <c r="D21" s="25"/>
    </row>
    <row r="22" spans="1:4" ht="15" thickBot="1" x14ac:dyDescent="0.4">
      <c r="A22" s="23" t="str">
        <f>+'Nifty 50 ETF'!A7</f>
        <v>PSU - SBI</v>
      </c>
      <c r="B22" s="23"/>
      <c r="C22" s="37">
        <v>4.7399999999999998E-2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29.04</v>
      </c>
    </row>
    <row r="27" spans="1:4" x14ac:dyDescent="0.35">
      <c r="A27" s="10" t="s">
        <v>14</v>
      </c>
      <c r="B27" s="11">
        <v>9.3800000000000008</v>
      </c>
    </row>
    <row r="28" spans="1:4" x14ac:dyDescent="0.35">
      <c r="A28" s="10" t="s">
        <v>6</v>
      </c>
      <c r="B28" s="11">
        <v>8.84</v>
      </c>
    </row>
    <row r="29" spans="1:4" x14ac:dyDescent="0.35">
      <c r="A29" s="10" t="s">
        <v>48</v>
      </c>
      <c r="B29" s="11">
        <v>6.55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4" priority="1" stopIfTrue="1" operator="lessThan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25740-5693-4CB0-8AEB-13D4926FF3DA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286</v>
      </c>
      <c r="B1" s="21">
        <v>11.525072</v>
      </c>
    </row>
    <row r="2" spans="1:2" x14ac:dyDescent="0.35">
      <c r="A2" s="20" t="s">
        <v>288</v>
      </c>
      <c r="B2" s="21">
        <v>9.5591029999999986</v>
      </c>
    </row>
    <row r="3" spans="1:2" x14ac:dyDescent="0.35">
      <c r="A3" s="20" t="s">
        <v>289</v>
      </c>
      <c r="B3" s="21">
        <v>8.3960679999999996</v>
      </c>
    </row>
    <row r="4" spans="1:2" x14ac:dyDescent="0.35">
      <c r="A4" s="20" t="s">
        <v>287</v>
      </c>
      <c r="B4" s="21">
        <v>7.4367439999999991</v>
      </c>
    </row>
    <row r="5" spans="1:2" x14ac:dyDescent="0.35">
      <c r="A5" s="20" t="s">
        <v>285</v>
      </c>
      <c r="B5" s="21">
        <v>6.4879830000000007</v>
      </c>
    </row>
    <row r="6" spans="1:2" x14ac:dyDescent="0.35">
      <c r="A6" s="20" t="s">
        <v>290</v>
      </c>
      <c r="B6" s="21">
        <v>5.3271480000000002</v>
      </c>
    </row>
    <row r="7" spans="1:2" x14ac:dyDescent="0.35">
      <c r="A7" s="20" t="s">
        <v>291</v>
      </c>
      <c r="B7" s="21">
        <v>4.735169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9"/>
  <sheetViews>
    <sheetView workbookViewId="0">
      <selection activeCell="C23" sqref="C23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39" t="s">
        <v>124</v>
      </c>
      <c r="B1" s="39"/>
      <c r="C1" s="39"/>
      <c r="D1" s="39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82</v>
      </c>
      <c r="B4" s="8" t="s">
        <v>83</v>
      </c>
      <c r="C4" s="8" t="s">
        <v>84</v>
      </c>
      <c r="D4" s="9">
        <v>0.21160000000000001</v>
      </c>
    </row>
    <row r="5" spans="1:4" x14ac:dyDescent="0.35">
      <c r="A5" s="8" t="s">
        <v>125</v>
      </c>
      <c r="B5" s="8" t="s">
        <v>126</v>
      </c>
      <c r="C5" s="8" t="s">
        <v>84</v>
      </c>
      <c r="D5" s="9">
        <v>0.16209999999999999</v>
      </c>
    </row>
    <row r="6" spans="1:4" x14ac:dyDescent="0.35">
      <c r="A6" s="8" t="s">
        <v>129</v>
      </c>
      <c r="B6" s="8" t="s">
        <v>130</v>
      </c>
      <c r="C6" s="8" t="s">
        <v>84</v>
      </c>
      <c r="D6" s="9">
        <v>7.5600000000000001E-2</v>
      </c>
    </row>
    <row r="7" spans="1:4" x14ac:dyDescent="0.35">
      <c r="A7" s="8" t="s">
        <v>144</v>
      </c>
      <c r="B7" s="8" t="s">
        <v>131</v>
      </c>
      <c r="C7" s="8" t="s">
        <v>84</v>
      </c>
      <c r="D7" s="9">
        <v>7.3200000000000001E-2</v>
      </c>
    </row>
    <row r="8" spans="1:4" x14ac:dyDescent="0.35">
      <c r="A8" s="8" t="s">
        <v>127</v>
      </c>
      <c r="B8" s="8" t="s">
        <v>128</v>
      </c>
      <c r="C8" s="8" t="s">
        <v>105</v>
      </c>
      <c r="D8" s="9">
        <v>5.7299999999999997E-2</v>
      </c>
    </row>
    <row r="9" spans="1:4" x14ac:dyDescent="0.35">
      <c r="A9" s="8" t="s">
        <v>181</v>
      </c>
      <c r="B9" s="8" t="s">
        <v>182</v>
      </c>
      <c r="C9" s="8" t="s">
        <v>105</v>
      </c>
      <c r="D9" s="9">
        <v>5.3800000000000001E-2</v>
      </c>
    </row>
    <row r="10" spans="1:4" x14ac:dyDescent="0.35">
      <c r="A10" s="8" t="s">
        <v>103</v>
      </c>
      <c r="B10" s="8" t="s">
        <v>104</v>
      </c>
      <c r="C10" s="8" t="s">
        <v>105</v>
      </c>
      <c r="D10" s="9">
        <v>5.33E-2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+'BSE Power '!A1</f>
        <v>PSU</v>
      </c>
      <c r="B16" s="23"/>
      <c r="C16" s="24">
        <v>0.43930000000000002</v>
      </c>
      <c r="D16" s="25"/>
    </row>
    <row r="17" spans="1:4" ht="15" thickBot="1" x14ac:dyDescent="0.4">
      <c r="A17" s="23" t="str">
        <f>+'BSE Power '!A2</f>
        <v>Adani</v>
      </c>
      <c r="B17" s="23"/>
      <c r="C17" s="24">
        <v>0.1051</v>
      </c>
      <c r="D17" s="25"/>
    </row>
    <row r="18" spans="1:4" ht="15" thickBot="1" x14ac:dyDescent="0.4">
      <c r="A18" s="23" t="str">
        <f>+'BSE Power '!A3</f>
        <v>Tata</v>
      </c>
      <c r="B18" s="23"/>
      <c r="C18" s="24">
        <v>7.5600000000000001E-2</v>
      </c>
      <c r="D18" s="25"/>
    </row>
    <row r="19" spans="1:4" ht="15" thickBot="1" x14ac:dyDescent="0.4">
      <c r="A19" s="23" t="str">
        <f>+'BSE Power '!A4</f>
        <v>Siemens - MNC</v>
      </c>
      <c r="B19" s="23"/>
      <c r="C19" s="24">
        <v>5.8900000000000001E-2</v>
      </c>
      <c r="D19" s="25"/>
    </row>
    <row r="20" spans="1:4" ht="15" thickBot="1" x14ac:dyDescent="0.4">
      <c r="A20" s="23" t="str">
        <f>+'BSE Power '!A5</f>
        <v>Suzlon</v>
      </c>
      <c r="B20" s="23"/>
      <c r="C20" s="24">
        <v>5.7299999999999997E-2</v>
      </c>
      <c r="D20" s="25"/>
    </row>
    <row r="21" spans="1:4" ht="15" thickBot="1" x14ac:dyDescent="0.4">
      <c r="A21" s="23" t="str">
        <f>+'BSE Power '!A6</f>
        <v>Murugappa Chettiar</v>
      </c>
      <c r="B21" s="23"/>
      <c r="C21" s="24">
        <v>5.33E-2</v>
      </c>
      <c r="D21" s="25"/>
    </row>
    <row r="22" spans="1:4" ht="15" thickBot="1" x14ac:dyDescent="0.4">
      <c r="A22" s="23" t="str">
        <f>+'BSE Power '!A7</f>
        <v>ABB India - MNC</v>
      </c>
      <c r="B22" s="23"/>
      <c r="C22" s="37">
        <v>3.78E-2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84</v>
      </c>
      <c r="B26" s="11">
        <v>64.989999999999995</v>
      </c>
    </row>
    <row r="27" spans="1:4" x14ac:dyDescent="0.35">
      <c r="A27" s="10" t="s">
        <v>105</v>
      </c>
      <c r="B27" s="11">
        <v>35.03</v>
      </c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3" priority="1" stopIfTrue="1" operator="lessThan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4E991-C936-41ED-A03A-A16152DE1A65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285</v>
      </c>
      <c r="B1" s="21">
        <v>43.925650000000005</v>
      </c>
    </row>
    <row r="2" spans="1:2" x14ac:dyDescent="0.35">
      <c r="A2" s="20" t="s">
        <v>316</v>
      </c>
      <c r="B2" s="21">
        <v>10.508623</v>
      </c>
    </row>
    <row r="3" spans="1:2" x14ac:dyDescent="0.35">
      <c r="A3" s="20" t="s">
        <v>287</v>
      </c>
      <c r="B3" s="21">
        <v>7.5562589999999998</v>
      </c>
    </row>
    <row r="4" spans="1:2" x14ac:dyDescent="0.35">
      <c r="A4" s="20" t="s">
        <v>317</v>
      </c>
      <c r="B4" s="21">
        <v>5.8850069999999999</v>
      </c>
    </row>
    <row r="5" spans="1:2" x14ac:dyDescent="0.35">
      <c r="A5" s="20" t="s">
        <v>318</v>
      </c>
      <c r="B5" s="21">
        <v>5.7343710000000003</v>
      </c>
    </row>
    <row r="6" spans="1:2" x14ac:dyDescent="0.35">
      <c r="A6" s="20" t="s">
        <v>293</v>
      </c>
      <c r="B6" s="21">
        <v>5.3324680000000004</v>
      </c>
    </row>
    <row r="7" spans="1:2" x14ac:dyDescent="0.35">
      <c r="A7" s="20" t="s">
        <v>319</v>
      </c>
      <c r="B7" s="21">
        <v>3.779401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activeCell="D35" sqref="D35"/>
    </sheetView>
  </sheetViews>
  <sheetFormatPr defaultRowHeight="14.5" x14ac:dyDescent="0.35"/>
  <cols>
    <col min="1" max="1" width="20" customWidth="1"/>
    <col min="2" max="2" width="43.1796875" bestFit="1" customWidth="1"/>
    <col min="3" max="3" width="14.453125" customWidth="1"/>
    <col min="4" max="4" width="20.81640625" customWidth="1"/>
  </cols>
  <sheetData>
    <row r="1" spans="1:4" ht="15" thickBot="1" x14ac:dyDescent="0.4">
      <c r="A1" s="39" t="s">
        <v>230</v>
      </c>
      <c r="B1" s="39"/>
      <c r="C1" s="39"/>
      <c r="D1" s="39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94</v>
      </c>
      <c r="B4" s="8" t="s">
        <v>95</v>
      </c>
      <c r="C4" s="8" t="s">
        <v>9</v>
      </c>
      <c r="D4" s="9">
        <v>1.6199999999999999E-2</v>
      </c>
    </row>
    <row r="5" spans="1:4" ht="26" x14ac:dyDescent="0.35">
      <c r="A5" s="8" t="s">
        <v>101</v>
      </c>
      <c r="B5" s="8" t="s">
        <v>102</v>
      </c>
      <c r="C5" s="8" t="s">
        <v>81</v>
      </c>
      <c r="D5" s="9">
        <v>1.38E-2</v>
      </c>
    </row>
    <row r="6" spans="1:4" ht="26" x14ac:dyDescent="0.35">
      <c r="A6" s="8" t="s">
        <v>164</v>
      </c>
      <c r="B6" s="8" t="s">
        <v>165</v>
      </c>
      <c r="C6" s="8" t="s">
        <v>53</v>
      </c>
      <c r="D6" s="9">
        <v>1.34E-2</v>
      </c>
    </row>
    <row r="7" spans="1:4" x14ac:dyDescent="0.35">
      <c r="A7" s="8" t="s">
        <v>234</v>
      </c>
      <c r="B7" s="8" t="s">
        <v>235</v>
      </c>
      <c r="C7" s="8" t="s">
        <v>31</v>
      </c>
      <c r="D7" s="9">
        <v>1.21E-2</v>
      </c>
    </row>
    <row r="8" spans="1:4" ht="26" x14ac:dyDescent="0.35">
      <c r="A8" s="8" t="s">
        <v>207</v>
      </c>
      <c r="B8" s="8" t="s">
        <v>208</v>
      </c>
      <c r="C8" s="8" t="s">
        <v>37</v>
      </c>
      <c r="D8" s="9">
        <v>1.21E-2</v>
      </c>
    </row>
    <row r="9" spans="1:4" x14ac:dyDescent="0.35">
      <c r="A9" s="8" t="s">
        <v>34</v>
      </c>
      <c r="B9" s="8" t="s">
        <v>206</v>
      </c>
      <c r="C9" s="8" t="s">
        <v>32</v>
      </c>
      <c r="D9" s="9">
        <v>1.18E-2</v>
      </c>
    </row>
    <row r="10" spans="1:4" x14ac:dyDescent="0.35">
      <c r="A10" s="8" t="s">
        <v>236</v>
      </c>
      <c r="B10" s="8" t="s">
        <v>237</v>
      </c>
      <c r="C10" s="8" t="s">
        <v>9</v>
      </c>
      <c r="D10" s="9">
        <v>1.03E-2</v>
      </c>
    </row>
    <row r="12" spans="1:4" ht="15" thickBot="1" x14ac:dyDescent="0.4"/>
    <row r="13" spans="1:4" ht="15" thickBot="1" x14ac:dyDescent="0.4">
      <c r="A13" s="27" t="s">
        <v>20</v>
      </c>
      <c r="B13" s="28"/>
      <c r="C13" s="28"/>
      <c r="D13" s="29"/>
    </row>
    <row r="14" spans="1:4" ht="15" thickBot="1" x14ac:dyDescent="0.4">
      <c r="A14" s="30" t="s">
        <v>18</v>
      </c>
      <c r="B14" s="31"/>
      <c r="C14" s="32" t="s">
        <v>19</v>
      </c>
      <c r="D14" s="33"/>
    </row>
    <row r="15" spans="1:4" ht="15" thickBot="1" x14ac:dyDescent="0.4">
      <c r="A15" s="40" t="str">
        <f>+'SMC250 Index '!A1</f>
        <v>PSU</v>
      </c>
      <c r="B15" s="41"/>
      <c r="C15" s="24">
        <v>7.5800000000000006E-2</v>
      </c>
      <c r="D15" s="25"/>
    </row>
    <row r="16" spans="1:4" ht="15" thickBot="1" x14ac:dyDescent="0.4">
      <c r="A16" s="40" t="str">
        <f>+'SMC250 Index '!A2</f>
        <v>MNC</v>
      </c>
      <c r="B16" s="41"/>
      <c r="C16" s="24">
        <v>2.7900000000000001E-2</v>
      </c>
      <c r="D16" s="25"/>
    </row>
    <row r="17" spans="1:4" ht="15" thickBot="1" x14ac:dyDescent="0.4">
      <c r="A17" s="40" t="str">
        <f>+'SMC250 Index '!A3</f>
        <v>Murugappa Chettiar</v>
      </c>
      <c r="B17" s="41"/>
      <c r="C17" s="24">
        <v>1.7999999999999999E-2</v>
      </c>
      <c r="D17" s="25"/>
    </row>
    <row r="18" spans="1:4" ht="15" thickBot="1" x14ac:dyDescent="0.4">
      <c r="A18" s="40" t="str">
        <f>+'SMC250 Index '!A4</f>
        <v>Arvind Mafatlal</v>
      </c>
      <c r="B18" s="41"/>
      <c r="C18" s="24">
        <v>1.34E-2</v>
      </c>
      <c r="D18" s="25"/>
    </row>
    <row r="19" spans="1:4" ht="15" thickBot="1" x14ac:dyDescent="0.4">
      <c r="A19" s="40" t="str">
        <f>+'SMC250 Index '!A5</f>
        <v>RP Sanjiv Goenka</v>
      </c>
      <c r="B19" s="41"/>
      <c r="C19" s="24">
        <v>1.3299999999999999E-2</v>
      </c>
      <c r="D19" s="25"/>
    </row>
    <row r="20" spans="1:4" ht="15" thickBot="1" x14ac:dyDescent="0.4">
      <c r="A20" s="40" t="str">
        <f>+'SMC250 Index '!A6</f>
        <v>Tata</v>
      </c>
      <c r="B20" s="41"/>
      <c r="C20" s="24">
        <v>1.3100000000000001E-2</v>
      </c>
      <c r="D20" s="25"/>
    </row>
    <row r="21" spans="1:4" ht="15" thickBot="1" x14ac:dyDescent="0.4">
      <c r="A21" s="40" t="s">
        <v>346</v>
      </c>
      <c r="B21" s="41"/>
      <c r="C21" s="37">
        <v>1.21E-2</v>
      </c>
      <c r="D21" s="38"/>
    </row>
    <row r="22" spans="1:4" ht="15" thickBot="1" x14ac:dyDescent="0.4"/>
    <row r="23" spans="1:4" ht="15" thickBot="1" x14ac:dyDescent="0.4">
      <c r="A23" s="36" t="s">
        <v>22</v>
      </c>
      <c r="B23" s="33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31</v>
      </c>
      <c r="B25" s="11">
        <v>9.48</v>
      </c>
    </row>
    <row r="26" spans="1:4" x14ac:dyDescent="0.35">
      <c r="A26" s="10" t="s">
        <v>36</v>
      </c>
      <c r="B26" s="11">
        <v>8.82</v>
      </c>
    </row>
    <row r="27" spans="1:4" x14ac:dyDescent="0.35">
      <c r="A27" s="10" t="s">
        <v>87</v>
      </c>
      <c r="B27" s="11">
        <v>6.74</v>
      </c>
    </row>
    <row r="28" spans="1:4" x14ac:dyDescent="0.35">
      <c r="A28" s="10" t="s">
        <v>37</v>
      </c>
      <c r="B28" s="11">
        <v>6.08</v>
      </c>
    </row>
  </sheetData>
  <mergeCells count="20">
    <mergeCell ref="A15:B15"/>
    <mergeCell ref="C15:D15"/>
    <mergeCell ref="A1:D1"/>
    <mergeCell ref="A2:D2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23:B23"/>
    <mergeCell ref="A19:B19"/>
    <mergeCell ref="C19:D19"/>
    <mergeCell ref="A20:B20"/>
    <mergeCell ref="C20:D20"/>
    <mergeCell ref="A21:B21"/>
    <mergeCell ref="C21:D21"/>
  </mergeCells>
  <conditionalFormatting sqref="B24">
    <cfRule type="cellIs" dxfId="26" priority="1" stopIfTrue="1" operator="lessThan">
      <formula>0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9"/>
  <sheetViews>
    <sheetView workbookViewId="0">
      <selection activeCell="D35" sqref="D35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39" t="s">
        <v>132</v>
      </c>
      <c r="B1" s="39"/>
      <c r="C1" s="39"/>
      <c r="D1" s="39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135</v>
      </c>
      <c r="B4" s="8" t="s">
        <v>136</v>
      </c>
      <c r="C4" s="8" t="s">
        <v>137</v>
      </c>
      <c r="D4" s="9">
        <v>5.1900000000000002E-2</v>
      </c>
    </row>
    <row r="5" spans="1:4" ht="26" x14ac:dyDescent="0.35">
      <c r="A5" s="8" t="s">
        <v>246</v>
      </c>
      <c r="B5" s="8" t="s">
        <v>247</v>
      </c>
      <c r="C5" s="8" t="s">
        <v>229</v>
      </c>
      <c r="D5" s="9">
        <v>3.85E-2</v>
      </c>
    </row>
    <row r="6" spans="1:4" x14ac:dyDescent="0.35">
      <c r="A6" s="8" t="s">
        <v>133</v>
      </c>
      <c r="B6" s="8" t="s">
        <v>134</v>
      </c>
      <c r="C6" s="8" t="s">
        <v>48</v>
      </c>
      <c r="D6" s="9">
        <v>3.6900000000000002E-2</v>
      </c>
    </row>
    <row r="7" spans="1:4" ht="26" x14ac:dyDescent="0.35">
      <c r="A7" s="8" t="s">
        <v>106</v>
      </c>
      <c r="B7" s="8" t="s">
        <v>107</v>
      </c>
      <c r="C7" s="8" t="s">
        <v>36</v>
      </c>
      <c r="D7" s="9">
        <v>3.5200000000000002E-2</v>
      </c>
    </row>
    <row r="8" spans="1:4" x14ac:dyDescent="0.35">
      <c r="A8" s="8" t="s">
        <v>61</v>
      </c>
      <c r="B8" s="8" t="s">
        <v>62</v>
      </c>
      <c r="C8" s="8" t="s">
        <v>60</v>
      </c>
      <c r="D8" s="9">
        <v>3.09E-2</v>
      </c>
    </row>
    <row r="9" spans="1:4" x14ac:dyDescent="0.35">
      <c r="A9" s="8" t="s">
        <v>138</v>
      </c>
      <c r="B9" s="8" t="s">
        <v>139</v>
      </c>
      <c r="C9" s="8" t="s">
        <v>140</v>
      </c>
      <c r="D9" s="9">
        <v>2.98E-2</v>
      </c>
    </row>
    <row r="10" spans="1:4" x14ac:dyDescent="0.35">
      <c r="A10" s="8" t="s">
        <v>129</v>
      </c>
      <c r="B10" s="8" t="s">
        <v>130</v>
      </c>
      <c r="C10" s="8" t="s">
        <v>84</v>
      </c>
      <c r="D10" s="9">
        <v>2.9600000000000001E-2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+'Next 50 ETF'!A1</f>
        <v>PSU</v>
      </c>
      <c r="B16" s="23"/>
      <c r="C16" s="24">
        <v>0.2293</v>
      </c>
      <c r="D16" s="25"/>
    </row>
    <row r="17" spans="1:4" ht="15" thickBot="1" x14ac:dyDescent="0.4">
      <c r="A17" s="23" t="str">
        <f>+'Next 50 ETF'!A2</f>
        <v>Tata</v>
      </c>
      <c r="B17" s="23"/>
      <c r="C17" s="24">
        <v>9.7600000000000006E-2</v>
      </c>
      <c r="D17" s="25"/>
    </row>
    <row r="18" spans="1:4" ht="15" thickBot="1" x14ac:dyDescent="0.4">
      <c r="A18" s="23" t="str">
        <f>+'Next 50 ETF'!A3</f>
        <v>Vedanta - MNC</v>
      </c>
      <c r="B18" s="23"/>
      <c r="C18" s="24">
        <v>6.2100000000000002E-2</v>
      </c>
      <c r="D18" s="25"/>
    </row>
    <row r="19" spans="1:4" ht="15" thickBot="1" x14ac:dyDescent="0.4">
      <c r="A19" s="23" t="str">
        <f>+'Next 50 ETF'!A4</f>
        <v>Adani</v>
      </c>
      <c r="B19" s="23"/>
      <c r="C19" s="24">
        <v>5.6800000000000003E-2</v>
      </c>
      <c r="D19" s="25"/>
    </row>
    <row r="20" spans="1:4" ht="15" thickBot="1" x14ac:dyDescent="0.4">
      <c r="A20" s="23" t="str">
        <f>+'Next 50 ETF'!A5</f>
        <v>Murugappa Chettiar</v>
      </c>
      <c r="B20" s="23"/>
      <c r="C20" s="24">
        <v>4.8000000000000001E-2</v>
      </c>
      <c r="D20" s="25"/>
    </row>
    <row r="21" spans="1:4" ht="15" thickBot="1" x14ac:dyDescent="0.4">
      <c r="A21" s="23" t="str">
        <f>+'Next 50 ETF'!A6</f>
        <v>TVS Iyengar</v>
      </c>
      <c r="B21" s="23"/>
      <c r="C21" s="24">
        <v>3.6900000000000002E-2</v>
      </c>
      <c r="D21" s="25"/>
    </row>
    <row r="22" spans="1:4" ht="15" thickBot="1" x14ac:dyDescent="0.4">
      <c r="A22" s="23" t="str">
        <f>+'Next 50 ETF'!A7</f>
        <v>Divis Labs</v>
      </c>
      <c r="B22" s="23"/>
      <c r="C22" s="37">
        <v>3.5200000000000002E-2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31</v>
      </c>
      <c r="B26" s="11">
        <v>11.84</v>
      </c>
    </row>
    <row r="27" spans="1:4" x14ac:dyDescent="0.35">
      <c r="A27" s="10" t="s">
        <v>48</v>
      </c>
      <c r="B27" s="11">
        <v>8.7200000000000006</v>
      </c>
    </row>
    <row r="28" spans="1:4" x14ac:dyDescent="0.35">
      <c r="A28" s="10" t="s">
        <v>84</v>
      </c>
      <c r="B28" s="11">
        <v>8.6300000000000008</v>
      </c>
    </row>
    <row r="29" spans="1:4" x14ac:dyDescent="0.35">
      <c r="A29" s="10" t="s">
        <v>9</v>
      </c>
      <c r="B29" s="11">
        <v>7.18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2" priority="1" stopIfTrue="1" operator="lessThan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88369-B36F-4400-A416-5BC5691604D5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285</v>
      </c>
      <c r="B1" s="21">
        <v>22.925142999999998</v>
      </c>
    </row>
    <row r="2" spans="1:2" x14ac:dyDescent="0.35">
      <c r="A2" s="20" t="s">
        <v>287</v>
      </c>
      <c r="B2" s="21">
        <v>9.7617419999999999</v>
      </c>
    </row>
    <row r="3" spans="1:2" x14ac:dyDescent="0.35">
      <c r="A3" s="20" t="s">
        <v>320</v>
      </c>
      <c r="B3" s="21">
        <v>6.206556</v>
      </c>
    </row>
    <row r="4" spans="1:2" x14ac:dyDescent="0.35">
      <c r="A4" s="20" t="s">
        <v>316</v>
      </c>
      <c r="B4" s="21">
        <v>5.6768080000000003</v>
      </c>
    </row>
    <row r="5" spans="1:2" x14ac:dyDescent="0.35">
      <c r="A5" s="20" t="s">
        <v>293</v>
      </c>
      <c r="B5" s="21">
        <v>4.8038380000000007</v>
      </c>
    </row>
    <row r="6" spans="1:2" x14ac:dyDescent="0.35">
      <c r="A6" s="20" t="s">
        <v>321</v>
      </c>
      <c r="B6" s="21">
        <v>3.6853669999999998</v>
      </c>
    </row>
    <row r="7" spans="1:2" x14ac:dyDescent="0.35">
      <c r="A7" s="20" t="s">
        <v>322</v>
      </c>
      <c r="B7" s="21">
        <v>3.5245190000000002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9"/>
  <sheetViews>
    <sheetView workbookViewId="0">
      <selection activeCell="D33" sqref="D33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39" t="s">
        <v>141</v>
      </c>
      <c r="B1" s="39"/>
      <c r="C1" s="39"/>
      <c r="D1" s="39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135</v>
      </c>
      <c r="B4" s="8" t="s">
        <v>136</v>
      </c>
      <c r="C4" s="8" t="s">
        <v>137</v>
      </c>
      <c r="D4" s="9">
        <v>5.1900000000000002E-2</v>
      </c>
    </row>
    <row r="5" spans="1:4" ht="26" x14ac:dyDescent="0.35">
      <c r="A5" s="8" t="s">
        <v>246</v>
      </c>
      <c r="B5" s="8" t="s">
        <v>247</v>
      </c>
      <c r="C5" s="8" t="s">
        <v>229</v>
      </c>
      <c r="D5" s="9">
        <v>3.85E-2</v>
      </c>
    </row>
    <row r="6" spans="1:4" x14ac:dyDescent="0.35">
      <c r="A6" s="8" t="s">
        <v>133</v>
      </c>
      <c r="B6" s="8" t="s">
        <v>134</v>
      </c>
      <c r="C6" s="8" t="s">
        <v>48</v>
      </c>
      <c r="D6" s="9">
        <v>3.6799999999999999E-2</v>
      </c>
    </row>
    <row r="7" spans="1:4" ht="26" x14ac:dyDescent="0.35">
      <c r="A7" s="8" t="s">
        <v>106</v>
      </c>
      <c r="B7" s="8" t="s">
        <v>107</v>
      </c>
      <c r="C7" s="8" t="s">
        <v>36</v>
      </c>
      <c r="D7" s="9">
        <v>3.5200000000000002E-2</v>
      </c>
    </row>
    <row r="8" spans="1:4" x14ac:dyDescent="0.35">
      <c r="A8" s="8" t="s">
        <v>61</v>
      </c>
      <c r="B8" s="8" t="s">
        <v>62</v>
      </c>
      <c r="C8" s="8" t="s">
        <v>60</v>
      </c>
      <c r="D8" s="9">
        <v>3.0800000000000001E-2</v>
      </c>
    </row>
    <row r="9" spans="1:4" x14ac:dyDescent="0.35">
      <c r="A9" s="8" t="s">
        <v>138</v>
      </c>
      <c r="B9" s="8" t="s">
        <v>139</v>
      </c>
      <c r="C9" s="8" t="s">
        <v>140</v>
      </c>
      <c r="D9" s="9">
        <v>2.98E-2</v>
      </c>
    </row>
    <row r="10" spans="1:4" x14ac:dyDescent="0.35">
      <c r="A10" s="8" t="s">
        <v>129</v>
      </c>
      <c r="B10" s="8" t="s">
        <v>130</v>
      </c>
      <c r="C10" s="8" t="s">
        <v>84</v>
      </c>
      <c r="D10" s="9">
        <v>2.9600000000000001E-2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+'Next 50 Index '!A1</f>
        <v>PSU</v>
      </c>
      <c r="B16" s="23"/>
      <c r="C16" s="24">
        <v>0.2293</v>
      </c>
      <c r="D16" s="25"/>
    </row>
    <row r="17" spans="1:4" ht="15" thickBot="1" x14ac:dyDescent="0.4">
      <c r="A17" s="23" t="str">
        <f>+'Next 50 Index '!A2</f>
        <v>Tata</v>
      </c>
      <c r="B17" s="23"/>
      <c r="C17" s="24">
        <v>9.7600000000000006E-2</v>
      </c>
      <c r="D17" s="25"/>
    </row>
    <row r="18" spans="1:4" ht="15" thickBot="1" x14ac:dyDescent="0.4">
      <c r="A18" s="23" t="str">
        <f>+'Next 50 Index '!A3</f>
        <v>Vedanta - MNC</v>
      </c>
      <c r="B18" s="23"/>
      <c r="C18" s="24">
        <v>6.2100000000000002E-2</v>
      </c>
      <c r="D18" s="25"/>
    </row>
    <row r="19" spans="1:4" ht="15" thickBot="1" x14ac:dyDescent="0.4">
      <c r="A19" s="23" t="str">
        <f>+'Next 50 Index '!A4</f>
        <v>Adani</v>
      </c>
      <c r="B19" s="23"/>
      <c r="C19" s="24">
        <v>5.6399999999999999E-2</v>
      </c>
      <c r="D19" s="25"/>
    </row>
    <row r="20" spans="1:4" ht="15" thickBot="1" x14ac:dyDescent="0.4">
      <c r="A20" s="23" t="str">
        <f>+'Next 50 Index '!A5</f>
        <v>Murugappa Chettiar</v>
      </c>
      <c r="B20" s="23"/>
      <c r="C20" s="24">
        <v>4.8000000000000001E-2</v>
      </c>
      <c r="D20" s="25"/>
    </row>
    <row r="21" spans="1:4" ht="15" thickBot="1" x14ac:dyDescent="0.4">
      <c r="A21" s="23" t="str">
        <f>+'Next 50 Index '!A6</f>
        <v>TVS Iyengar</v>
      </c>
      <c r="B21" s="23"/>
      <c r="C21" s="24">
        <v>3.6799999999999999E-2</v>
      </c>
      <c r="D21" s="25"/>
    </row>
    <row r="22" spans="1:4" ht="15" thickBot="1" x14ac:dyDescent="0.4">
      <c r="A22" s="23" t="str">
        <f>+'Next 50 Index '!A7</f>
        <v>Divis Labs</v>
      </c>
      <c r="B22" s="23"/>
      <c r="C22" s="37">
        <v>3.5200000000000002E-2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31</v>
      </c>
      <c r="B26" s="11">
        <v>11.84</v>
      </c>
    </row>
    <row r="27" spans="1:4" x14ac:dyDescent="0.35">
      <c r="A27" s="10" t="s">
        <v>48</v>
      </c>
      <c r="B27" s="11">
        <v>8.7100000000000009</v>
      </c>
    </row>
    <row r="28" spans="1:4" x14ac:dyDescent="0.35">
      <c r="A28" s="10" t="s">
        <v>84</v>
      </c>
      <c r="B28" s="11">
        <v>8.6</v>
      </c>
    </row>
    <row r="29" spans="1:4" x14ac:dyDescent="0.35">
      <c r="A29" s="10" t="s">
        <v>9</v>
      </c>
      <c r="B29" s="11">
        <v>7.18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1" priority="1" stopIfTrue="1" operator="lessThan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CE289-465D-417D-A4C9-AB4F120FDDD6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285</v>
      </c>
      <c r="B1" s="21">
        <v>22.929165000000001</v>
      </c>
    </row>
    <row r="2" spans="1:2" x14ac:dyDescent="0.35">
      <c r="A2" s="20" t="s">
        <v>287</v>
      </c>
      <c r="B2" s="21">
        <v>9.7585129999999989</v>
      </c>
    </row>
    <row r="3" spans="1:2" x14ac:dyDescent="0.35">
      <c r="A3" s="20" t="s">
        <v>320</v>
      </c>
      <c r="B3" s="21">
        <v>6.2080870000000008</v>
      </c>
    </row>
    <row r="4" spans="1:2" x14ac:dyDescent="0.35">
      <c r="A4" s="20" t="s">
        <v>316</v>
      </c>
      <c r="B4" s="21">
        <v>5.6390969999999996</v>
      </c>
    </row>
    <row r="5" spans="1:2" x14ac:dyDescent="0.35">
      <c r="A5" s="20" t="s">
        <v>293</v>
      </c>
      <c r="B5" s="21">
        <v>4.8027329999999999</v>
      </c>
    </row>
    <row r="6" spans="1:2" x14ac:dyDescent="0.35">
      <c r="A6" s="20" t="s">
        <v>321</v>
      </c>
      <c r="B6" s="21">
        <v>3.683535</v>
      </c>
    </row>
    <row r="7" spans="1:2" x14ac:dyDescent="0.35">
      <c r="A7" s="20" t="s">
        <v>322</v>
      </c>
      <c r="B7" s="21">
        <v>3.5194700000000001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9"/>
  <sheetViews>
    <sheetView workbookViewId="0">
      <selection activeCell="C35" sqref="C35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39" t="s">
        <v>147</v>
      </c>
      <c r="B1" s="39"/>
      <c r="C1" s="39"/>
      <c r="D1" s="39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148</v>
      </c>
      <c r="B4" s="8" t="s">
        <v>149</v>
      </c>
      <c r="C4" s="8" t="s">
        <v>150</v>
      </c>
      <c r="D4" s="9">
        <v>0.19750000000000001</v>
      </c>
    </row>
    <row r="5" spans="1:4" x14ac:dyDescent="0.35">
      <c r="A5" s="8" t="s">
        <v>155</v>
      </c>
      <c r="B5" s="8" t="s">
        <v>156</v>
      </c>
      <c r="C5" s="8" t="s">
        <v>150</v>
      </c>
      <c r="D5" s="9">
        <v>0.17169999999999999</v>
      </c>
    </row>
    <row r="6" spans="1:4" x14ac:dyDescent="0.35">
      <c r="A6" s="8" t="s">
        <v>151</v>
      </c>
      <c r="B6" s="8" t="s">
        <v>152</v>
      </c>
      <c r="C6" s="8" t="s">
        <v>150</v>
      </c>
      <c r="D6" s="9">
        <v>0.13370000000000001</v>
      </c>
    </row>
    <row r="7" spans="1:4" x14ac:dyDescent="0.35">
      <c r="A7" s="8" t="s">
        <v>153</v>
      </c>
      <c r="B7" s="8" t="s">
        <v>154</v>
      </c>
      <c r="C7" s="8" t="s">
        <v>150</v>
      </c>
      <c r="D7" s="9">
        <v>0.1164</v>
      </c>
    </row>
    <row r="8" spans="1:4" x14ac:dyDescent="0.35">
      <c r="A8" s="8" t="s">
        <v>157</v>
      </c>
      <c r="B8" s="8" t="s">
        <v>158</v>
      </c>
      <c r="C8" s="8" t="s">
        <v>150</v>
      </c>
      <c r="D8" s="9">
        <v>0.11600000000000001</v>
      </c>
    </row>
    <row r="9" spans="1:4" x14ac:dyDescent="0.35">
      <c r="A9" s="8" t="s">
        <v>159</v>
      </c>
      <c r="B9" s="8" t="s">
        <v>160</v>
      </c>
      <c r="C9" s="8" t="s">
        <v>150</v>
      </c>
      <c r="D9" s="9">
        <v>0.10199999999999999</v>
      </c>
    </row>
    <row r="10" spans="1:4" x14ac:dyDescent="0.35">
      <c r="A10" s="8" t="s">
        <v>161</v>
      </c>
      <c r="B10" s="8" t="s">
        <v>162</v>
      </c>
      <c r="C10" s="8" t="s">
        <v>150</v>
      </c>
      <c r="D10" s="9">
        <v>5.5199999999999999E-2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+'Reality ETF'!A1</f>
        <v>DLF</v>
      </c>
      <c r="B16" s="23"/>
      <c r="C16" s="24">
        <v>0.19750000000000001</v>
      </c>
      <c r="D16" s="25"/>
    </row>
    <row r="17" spans="1:4" ht="15" thickBot="1" x14ac:dyDescent="0.4">
      <c r="A17" s="23" t="str">
        <f>+'Reality ETF'!A2</f>
        <v>Phoenix</v>
      </c>
      <c r="B17" s="23"/>
      <c r="C17" s="24">
        <v>0.17169999999999999</v>
      </c>
      <c r="D17" s="25"/>
    </row>
    <row r="18" spans="1:4" ht="15" thickBot="1" x14ac:dyDescent="0.4">
      <c r="A18" s="23" t="str">
        <f>+'Reality ETF'!A3</f>
        <v>Godrej</v>
      </c>
      <c r="B18" s="23"/>
      <c r="C18" s="24">
        <v>0.13370000000000001</v>
      </c>
      <c r="D18" s="25"/>
    </row>
    <row r="19" spans="1:4" ht="15" thickBot="1" x14ac:dyDescent="0.4">
      <c r="A19" s="23" t="str">
        <f>+'Reality ETF'!A4</f>
        <v>Prestige</v>
      </c>
      <c r="B19" s="23"/>
      <c r="C19" s="24">
        <v>0.11600000000000001</v>
      </c>
      <c r="D19" s="25"/>
    </row>
    <row r="20" spans="1:4" ht="15" thickBot="1" x14ac:dyDescent="0.4">
      <c r="A20" s="23" t="str">
        <f>+'Reality ETF'!A5</f>
        <v>Vikas Oberoi</v>
      </c>
      <c r="B20" s="23"/>
      <c r="C20" s="24">
        <v>0.10199999999999999</v>
      </c>
      <c r="D20" s="25"/>
    </row>
    <row r="21" spans="1:4" ht="15" thickBot="1" x14ac:dyDescent="0.4">
      <c r="A21" s="23" t="str">
        <f>+'Reality ETF'!A6</f>
        <v>MR Jaishankar</v>
      </c>
      <c r="B21" s="23"/>
      <c r="C21" s="24">
        <v>5.5199999999999999E-2</v>
      </c>
      <c r="D21" s="25"/>
    </row>
    <row r="22" spans="1:4" ht="15" thickBot="1" x14ac:dyDescent="0.4">
      <c r="A22" s="23" t="str">
        <f>+'Reality ETF'!A7</f>
        <v>Birla Aditya</v>
      </c>
      <c r="B22" s="23"/>
      <c r="C22" s="37">
        <v>3.5900000000000001E-2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150</v>
      </c>
      <c r="B26" s="11">
        <v>99.86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0" priority="1" stopIfTrue="1" operator="lessThan">
      <formula>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324F9-7D27-4C8C-B8BB-037A943C6753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323</v>
      </c>
      <c r="B1" s="21">
        <v>19.748868000000002</v>
      </c>
    </row>
    <row r="2" spans="1:2" x14ac:dyDescent="0.35">
      <c r="A2" s="20" t="s">
        <v>324</v>
      </c>
      <c r="B2" s="21">
        <v>17.165375999999998</v>
      </c>
    </row>
    <row r="3" spans="1:2" x14ac:dyDescent="0.35">
      <c r="A3" s="20" t="s">
        <v>325</v>
      </c>
      <c r="B3" s="21">
        <v>13.368525999999999</v>
      </c>
    </row>
    <row r="4" spans="1:2" x14ac:dyDescent="0.35">
      <c r="A4" s="20" t="s">
        <v>326</v>
      </c>
      <c r="B4" s="21">
        <v>11.603496</v>
      </c>
    </row>
    <row r="5" spans="1:2" x14ac:dyDescent="0.35">
      <c r="A5" s="20" t="s">
        <v>327</v>
      </c>
      <c r="B5" s="21">
        <v>10.197452999999999</v>
      </c>
    </row>
    <row r="6" spans="1:2" x14ac:dyDescent="0.35">
      <c r="A6" s="20" t="s">
        <v>328</v>
      </c>
      <c r="B6" s="21">
        <v>5.5228219999999997</v>
      </c>
    </row>
    <row r="7" spans="1:2" x14ac:dyDescent="0.35">
      <c r="A7" s="20" t="s">
        <v>307</v>
      </c>
      <c r="B7" s="21">
        <v>3.5865900000000002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3B6B0-8548-4D2B-B73A-E3AAB191C2EF}">
  <dimension ref="A1:D29"/>
  <sheetViews>
    <sheetView workbookViewId="0">
      <selection activeCell="G32" sqref="G32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39" t="s">
        <v>198</v>
      </c>
      <c r="B1" s="39"/>
      <c r="C1" s="39"/>
      <c r="D1" s="39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166</v>
      </c>
      <c r="B4" s="8" t="s">
        <v>167</v>
      </c>
      <c r="C4" s="8" t="s">
        <v>32</v>
      </c>
      <c r="D4" s="9">
        <v>0.19750000000000001</v>
      </c>
    </row>
    <row r="5" spans="1:4" x14ac:dyDescent="0.35">
      <c r="A5" s="8" t="s">
        <v>205</v>
      </c>
      <c r="B5" s="8" t="s">
        <v>33</v>
      </c>
      <c r="C5" s="8" t="s">
        <v>32</v>
      </c>
      <c r="D5" s="9">
        <v>0.17660000000000001</v>
      </c>
    </row>
    <row r="6" spans="1:4" x14ac:dyDescent="0.35">
      <c r="A6" s="8" t="s">
        <v>199</v>
      </c>
      <c r="B6" s="8" t="s">
        <v>200</v>
      </c>
      <c r="C6" s="8" t="s">
        <v>32</v>
      </c>
      <c r="D6" s="9">
        <v>0.1308</v>
      </c>
    </row>
    <row r="7" spans="1:4" x14ac:dyDescent="0.35">
      <c r="A7" s="8" t="s">
        <v>201</v>
      </c>
      <c r="B7" s="8" t="s">
        <v>202</v>
      </c>
      <c r="C7" s="8" t="s">
        <v>32</v>
      </c>
      <c r="D7" s="9">
        <v>7.1499999999999994E-2</v>
      </c>
    </row>
    <row r="8" spans="1:4" x14ac:dyDescent="0.35">
      <c r="A8" s="8" t="s">
        <v>34</v>
      </c>
      <c r="B8" s="8" t="s">
        <v>206</v>
      </c>
      <c r="C8" s="8" t="s">
        <v>32</v>
      </c>
      <c r="D8" s="9">
        <v>5.7799999999999997E-2</v>
      </c>
    </row>
    <row r="9" spans="1:4" x14ac:dyDescent="0.35">
      <c r="A9" s="8" t="s">
        <v>203</v>
      </c>
      <c r="B9" s="8" t="s">
        <v>204</v>
      </c>
      <c r="C9" s="8" t="s">
        <v>32</v>
      </c>
      <c r="D9" s="9">
        <v>4.36E-2</v>
      </c>
    </row>
    <row r="10" spans="1:4" x14ac:dyDescent="0.35">
      <c r="A10" s="8" t="s">
        <v>248</v>
      </c>
      <c r="B10" s="8" t="s">
        <v>249</v>
      </c>
      <c r="C10" s="8" t="s">
        <v>32</v>
      </c>
      <c r="D10" s="9">
        <v>4.2700000000000002E-2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42" t="str">
        <f>+'Capital market'!A1</f>
        <v>MCX</v>
      </c>
      <c r="B16" s="23"/>
      <c r="C16" s="24">
        <v>0.17660000000000001</v>
      </c>
      <c r="D16" s="25"/>
    </row>
    <row r="17" spans="1:4" ht="15" thickBot="1" x14ac:dyDescent="0.4">
      <c r="A17" s="42" t="str">
        <f>+'Capital market'!A2</f>
        <v>HDFC</v>
      </c>
      <c r="B17" s="23"/>
      <c r="C17" s="24">
        <v>0.1308</v>
      </c>
      <c r="D17" s="25"/>
    </row>
    <row r="18" spans="1:4" ht="15" thickBot="1" x14ac:dyDescent="0.4">
      <c r="A18" s="42" t="str">
        <f>+'Capital market'!A3</f>
        <v>IIFL</v>
      </c>
      <c r="B18" s="23"/>
      <c r="C18" s="24">
        <v>7.1499999999999994E-2</v>
      </c>
      <c r="D18" s="25"/>
    </row>
    <row r="19" spans="1:4" ht="15" thickBot="1" x14ac:dyDescent="0.4">
      <c r="A19" s="42" t="str">
        <f>+'Capital market'!A4</f>
        <v>CDSL</v>
      </c>
      <c r="B19" s="23"/>
      <c r="C19" s="24">
        <v>5.7799999999999997E-2</v>
      </c>
      <c r="D19" s="25"/>
    </row>
    <row r="20" spans="1:4" ht="15" thickBot="1" x14ac:dyDescent="0.4">
      <c r="A20" s="42" t="str">
        <f>+'Capital market'!A5</f>
        <v>Motilal Oswal</v>
      </c>
      <c r="B20" s="23"/>
      <c r="C20" s="24">
        <v>2.8500000000000001E-2</v>
      </c>
      <c r="D20" s="25"/>
    </row>
    <row r="21" spans="1:4" ht="15" thickBot="1" x14ac:dyDescent="0.4">
      <c r="A21" s="42" t="str">
        <f>+'Capital market'!A6</f>
        <v>ICICI</v>
      </c>
      <c r="B21" s="23"/>
      <c r="C21" s="24">
        <v>2.8299999999999999E-2</v>
      </c>
      <c r="D21" s="25"/>
    </row>
    <row r="22" spans="1:4" ht="15" thickBot="1" x14ac:dyDescent="0.4">
      <c r="A22" s="42" t="str">
        <f>+'Capital market'!A7</f>
        <v>Edelweiss</v>
      </c>
      <c r="B22" s="23"/>
      <c r="C22" s="37">
        <v>2.5899999999999999E-2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32</v>
      </c>
      <c r="B26" s="11">
        <v>99.89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9" priority="1" stopIfTrue="1" operator="lessThan">
      <formula>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61A4E-80B3-4CDC-883A-59FC1BD884B0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1" t="s">
        <v>329</v>
      </c>
      <c r="B1" s="21">
        <v>17.659576999999999</v>
      </c>
    </row>
    <row r="2" spans="1:2" x14ac:dyDescent="0.35">
      <c r="A2" s="21" t="s">
        <v>286</v>
      </c>
      <c r="B2" s="21">
        <v>13.080631</v>
      </c>
    </row>
    <row r="3" spans="1:2" x14ac:dyDescent="0.35">
      <c r="A3" s="20" t="s">
        <v>314</v>
      </c>
      <c r="B3" s="21">
        <v>7.147831</v>
      </c>
    </row>
    <row r="4" spans="1:2" x14ac:dyDescent="0.35">
      <c r="A4" s="21" t="s">
        <v>330</v>
      </c>
      <c r="B4" s="21">
        <v>5.776173</v>
      </c>
    </row>
    <row r="5" spans="1:2" x14ac:dyDescent="0.35">
      <c r="A5" s="21" t="s">
        <v>313</v>
      </c>
      <c r="B5" s="21">
        <v>2.8541660000000002</v>
      </c>
    </row>
    <row r="6" spans="1:2" x14ac:dyDescent="0.35">
      <c r="A6" s="20" t="s">
        <v>289</v>
      </c>
      <c r="B6" s="21">
        <v>2.832802</v>
      </c>
    </row>
    <row r="7" spans="1:2" x14ac:dyDescent="0.35">
      <c r="A7" s="20" t="s">
        <v>331</v>
      </c>
      <c r="B7" s="21">
        <v>2.58846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9"/>
  <sheetViews>
    <sheetView topLeftCell="A6" workbookViewId="0">
      <selection activeCell="D32" sqref="D32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39" t="s">
        <v>163</v>
      </c>
      <c r="B1" s="39"/>
      <c r="C1" s="39"/>
      <c r="D1" s="39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94</v>
      </c>
      <c r="B4" s="8" t="s">
        <v>95</v>
      </c>
      <c r="C4" s="8" t="s">
        <v>9</v>
      </c>
      <c r="D4" s="9">
        <v>1.6E-2</v>
      </c>
    </row>
    <row r="5" spans="1:4" x14ac:dyDescent="0.35">
      <c r="A5" s="8" t="s">
        <v>101</v>
      </c>
      <c r="B5" s="8" t="s">
        <v>102</v>
      </c>
      <c r="C5" s="8" t="s">
        <v>81</v>
      </c>
      <c r="D5" s="9">
        <v>1.3599999999999999E-2</v>
      </c>
    </row>
    <row r="6" spans="1:4" x14ac:dyDescent="0.35">
      <c r="A6" s="8" t="s">
        <v>164</v>
      </c>
      <c r="B6" s="8" t="s">
        <v>165</v>
      </c>
      <c r="C6" s="8" t="s">
        <v>53</v>
      </c>
      <c r="D6" s="9">
        <v>1.3299999999999999E-2</v>
      </c>
    </row>
    <row r="7" spans="1:4" x14ac:dyDescent="0.35">
      <c r="A7" s="8" t="s">
        <v>234</v>
      </c>
      <c r="B7" s="8" t="s">
        <v>235</v>
      </c>
      <c r="C7" s="8" t="s">
        <v>31</v>
      </c>
      <c r="D7" s="9">
        <v>1.23E-2</v>
      </c>
    </row>
    <row r="8" spans="1:4" x14ac:dyDescent="0.35">
      <c r="A8" s="8" t="s">
        <v>207</v>
      </c>
      <c r="B8" s="8" t="s">
        <v>208</v>
      </c>
      <c r="C8" s="8" t="s">
        <v>37</v>
      </c>
      <c r="D8" s="9">
        <v>1.1900000000000001E-2</v>
      </c>
    </row>
    <row r="9" spans="1:4" x14ac:dyDescent="0.35">
      <c r="A9" s="8" t="s">
        <v>34</v>
      </c>
      <c r="B9" s="8" t="s">
        <v>206</v>
      </c>
      <c r="C9" s="8" t="s">
        <v>32</v>
      </c>
      <c r="D9" s="9">
        <v>1.17E-2</v>
      </c>
    </row>
    <row r="10" spans="1:4" x14ac:dyDescent="0.35">
      <c r="A10" s="8" t="s">
        <v>236</v>
      </c>
      <c r="B10" s="8" t="s">
        <v>237</v>
      </c>
      <c r="C10" s="8" t="s">
        <v>9</v>
      </c>
      <c r="D10" s="9">
        <v>1.03E-2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+'SMC250 ETF'!A1</f>
        <v>PSU</v>
      </c>
      <c r="B16" s="23"/>
      <c r="C16" s="24">
        <v>7.5300000000000006E-2</v>
      </c>
      <c r="D16" s="25"/>
    </row>
    <row r="17" spans="1:4" ht="15" thickBot="1" x14ac:dyDescent="0.4">
      <c r="A17" s="23" t="str">
        <f>+'SMC250 ETF'!A2</f>
        <v>MNC</v>
      </c>
      <c r="B17" s="23"/>
      <c r="C17" s="24">
        <v>2.7699999999999999E-2</v>
      </c>
      <c r="D17" s="25"/>
    </row>
    <row r="18" spans="1:4" ht="15" thickBot="1" x14ac:dyDescent="0.4">
      <c r="A18" s="23" t="str">
        <f>+'SMC250 ETF'!A3</f>
        <v>Murugappa Chettiar</v>
      </c>
      <c r="B18" s="23"/>
      <c r="C18" s="24">
        <v>1.7899999999999999E-2</v>
      </c>
      <c r="D18" s="25"/>
    </row>
    <row r="19" spans="1:4" ht="15" thickBot="1" x14ac:dyDescent="0.4">
      <c r="A19" s="23" t="str">
        <f>+'SMC250 ETF'!A4</f>
        <v>Arvind Mafatlal</v>
      </c>
      <c r="B19" s="23"/>
      <c r="C19" s="24">
        <v>1.3299999999999999E-2</v>
      </c>
      <c r="D19" s="25"/>
    </row>
    <row r="20" spans="1:4" ht="15" thickBot="1" x14ac:dyDescent="0.4">
      <c r="A20" s="23" t="str">
        <f>+'SMC250 ETF'!A5</f>
        <v>RP Sanjiv Goenka</v>
      </c>
      <c r="B20" s="23"/>
      <c r="C20" s="24">
        <v>1.32E-2</v>
      </c>
      <c r="D20" s="25"/>
    </row>
    <row r="21" spans="1:4" ht="15" thickBot="1" x14ac:dyDescent="0.4">
      <c r="A21" s="23" t="str">
        <f>+'SMC250 ETF'!A6</f>
        <v>Tata</v>
      </c>
      <c r="B21" s="23"/>
      <c r="C21" s="24">
        <v>1.2999999999999999E-2</v>
      </c>
      <c r="D21" s="25"/>
    </row>
    <row r="22" spans="1:4" ht="15" thickBot="1" x14ac:dyDescent="0.4">
      <c r="A22" s="23" t="s">
        <v>346</v>
      </c>
      <c r="B22" s="23"/>
      <c r="C22" s="37">
        <v>1.23E-2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31</v>
      </c>
      <c r="B26" s="11">
        <v>9.43</v>
      </c>
    </row>
    <row r="27" spans="1:4" x14ac:dyDescent="0.35">
      <c r="A27" s="10" t="s">
        <v>36</v>
      </c>
      <c r="B27" s="11">
        <v>8.75</v>
      </c>
    </row>
    <row r="28" spans="1:4" x14ac:dyDescent="0.35">
      <c r="A28" s="10" t="s">
        <v>87</v>
      </c>
      <c r="B28" s="11">
        <v>6.68</v>
      </c>
    </row>
    <row r="29" spans="1:4" x14ac:dyDescent="0.35">
      <c r="A29" s="10" t="s">
        <v>37</v>
      </c>
      <c r="B29" s="11">
        <v>6.03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8" priority="1" stopIfTrue="1" operator="lessThan">
      <formula>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197F5-99CA-466C-80E3-C9908B548E02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285</v>
      </c>
      <c r="B1" s="21">
        <v>7.5302899999999982</v>
      </c>
    </row>
    <row r="2" spans="1:2" x14ac:dyDescent="0.35">
      <c r="A2" s="20" t="s">
        <v>292</v>
      </c>
      <c r="B2" s="21">
        <v>2.772192</v>
      </c>
    </row>
    <row r="3" spans="1:2" x14ac:dyDescent="0.35">
      <c r="A3" s="20" t="s">
        <v>293</v>
      </c>
      <c r="B3" s="21">
        <v>1.786208</v>
      </c>
    </row>
    <row r="4" spans="1:2" x14ac:dyDescent="0.35">
      <c r="A4" s="20" t="s">
        <v>294</v>
      </c>
      <c r="B4" s="21">
        <v>1.3268439999999999</v>
      </c>
    </row>
    <row r="5" spans="1:2" x14ac:dyDescent="0.35">
      <c r="A5" s="20" t="s">
        <v>295</v>
      </c>
      <c r="B5" s="21">
        <v>1.3219949999999998</v>
      </c>
    </row>
    <row r="6" spans="1:2" x14ac:dyDescent="0.35">
      <c r="A6" s="20" t="s">
        <v>287</v>
      </c>
      <c r="B6" s="21">
        <v>1.3000499999999999</v>
      </c>
    </row>
    <row r="7" spans="1:2" x14ac:dyDescent="0.35">
      <c r="A7" s="20" t="s">
        <v>296</v>
      </c>
      <c r="B7" s="21">
        <v>1.2275119999999999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F7D5C-4C38-4C72-A7A5-810B73B8E253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285</v>
      </c>
      <c r="B1" s="21">
        <v>7.5777480000000006</v>
      </c>
    </row>
    <row r="2" spans="1:2" x14ac:dyDescent="0.35">
      <c r="A2" s="20" t="s">
        <v>292</v>
      </c>
      <c r="B2" s="21">
        <v>2.7883439999999999</v>
      </c>
    </row>
    <row r="3" spans="1:2" x14ac:dyDescent="0.35">
      <c r="A3" s="20" t="s">
        <v>293</v>
      </c>
      <c r="B3" s="21">
        <v>1.8022610000000001</v>
      </c>
    </row>
    <row r="4" spans="1:2" x14ac:dyDescent="0.35">
      <c r="A4" s="20" t="s">
        <v>294</v>
      </c>
      <c r="B4" s="21">
        <v>1.3397559999999999</v>
      </c>
    </row>
    <row r="5" spans="1:2" x14ac:dyDescent="0.35">
      <c r="A5" s="20" t="s">
        <v>295</v>
      </c>
      <c r="B5" s="21">
        <v>1.333809</v>
      </c>
    </row>
    <row r="6" spans="1:2" x14ac:dyDescent="0.35">
      <c r="A6" s="20" t="s">
        <v>287</v>
      </c>
      <c r="B6" s="21">
        <v>1.309164</v>
      </c>
    </row>
    <row r="7" spans="1:2" x14ac:dyDescent="0.35">
      <c r="A7" s="20" t="s">
        <v>296</v>
      </c>
      <c r="B7" s="21">
        <v>1.20604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29"/>
  <sheetViews>
    <sheetView workbookViewId="0">
      <selection activeCell="D32" sqref="D32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39" t="s">
        <v>168</v>
      </c>
      <c r="B1" s="39"/>
      <c r="C1" s="39"/>
      <c r="D1" s="39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166</v>
      </c>
      <c r="B4" s="8" t="s">
        <v>167</v>
      </c>
      <c r="C4" s="8" t="s">
        <v>32</v>
      </c>
      <c r="D4" s="9">
        <v>3.1600000000000003E-2</v>
      </c>
    </row>
    <row r="5" spans="1:4" x14ac:dyDescent="0.35">
      <c r="A5" s="8" t="s">
        <v>169</v>
      </c>
      <c r="B5" s="8" t="s">
        <v>170</v>
      </c>
      <c r="C5" s="8" t="s">
        <v>48</v>
      </c>
      <c r="D5" s="9">
        <v>1.8800000000000001E-2</v>
      </c>
    </row>
    <row r="6" spans="1:4" x14ac:dyDescent="0.35">
      <c r="A6" s="8" t="s">
        <v>171</v>
      </c>
      <c r="B6" s="8" t="s">
        <v>172</v>
      </c>
      <c r="C6" s="8" t="s">
        <v>9</v>
      </c>
      <c r="D6" s="9">
        <v>1.84E-2</v>
      </c>
    </row>
    <row r="7" spans="1:4" x14ac:dyDescent="0.35">
      <c r="A7" s="8" t="s">
        <v>205</v>
      </c>
      <c r="B7" s="8" t="s">
        <v>33</v>
      </c>
      <c r="C7" s="8" t="s">
        <v>32</v>
      </c>
      <c r="D7" s="9">
        <v>1.7500000000000002E-2</v>
      </c>
    </row>
    <row r="8" spans="1:4" ht="26" x14ac:dyDescent="0.35">
      <c r="A8" s="8" t="s">
        <v>250</v>
      </c>
      <c r="B8" s="8" t="s">
        <v>251</v>
      </c>
      <c r="C8" s="8" t="s">
        <v>36</v>
      </c>
      <c r="D8" s="9">
        <v>1.61E-2</v>
      </c>
    </row>
    <row r="9" spans="1:4" x14ac:dyDescent="0.35">
      <c r="A9" s="8" t="s">
        <v>210</v>
      </c>
      <c r="B9" s="8" t="s">
        <v>211</v>
      </c>
      <c r="C9" s="8" t="s">
        <v>40</v>
      </c>
      <c r="D9" s="9">
        <v>1.5599999999999999E-2</v>
      </c>
    </row>
    <row r="10" spans="1:4" x14ac:dyDescent="0.35">
      <c r="A10" s="8" t="s">
        <v>252</v>
      </c>
      <c r="B10" s="8" t="s">
        <v>253</v>
      </c>
      <c r="C10" s="8" t="s">
        <v>14</v>
      </c>
      <c r="D10" s="9">
        <v>1.5299999999999999E-2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+'MIdcap 150 ETF'!A1</f>
        <v>PSU</v>
      </c>
      <c r="B16" s="23"/>
      <c r="C16" s="24">
        <v>0.1153</v>
      </c>
      <c r="D16" s="25"/>
    </row>
    <row r="17" spans="1:4" ht="15" thickBot="1" x14ac:dyDescent="0.4">
      <c r="A17" s="23" t="str">
        <f>+'MIdcap 150 ETF'!A2</f>
        <v>MNC</v>
      </c>
      <c r="B17" s="23"/>
      <c r="C17" s="24">
        <v>3.2399999999999998E-2</v>
      </c>
      <c r="D17" s="25"/>
    </row>
    <row r="18" spans="1:4" ht="15" thickBot="1" x14ac:dyDescent="0.4">
      <c r="A18" s="23" t="str">
        <f>+'MIdcap 150 ETF'!A3</f>
        <v>Hinduja</v>
      </c>
      <c r="B18" s="23"/>
      <c r="C18" s="24">
        <v>2.69E-2</v>
      </c>
      <c r="D18" s="25"/>
    </row>
    <row r="19" spans="1:4" ht="15" thickBot="1" x14ac:dyDescent="0.4">
      <c r="A19" s="23" t="str">
        <f>+'MIdcap 150 ETF'!A4</f>
        <v>ICICI</v>
      </c>
      <c r="B19" s="23"/>
      <c r="C19" s="24">
        <v>2.06E-2</v>
      </c>
      <c r="D19" s="25"/>
    </row>
    <row r="20" spans="1:4" ht="15" thickBot="1" x14ac:dyDescent="0.4">
      <c r="A20" s="23" t="str">
        <f>+'MIdcap 150 ETF'!A5</f>
        <v>Tata</v>
      </c>
      <c r="B20" s="23"/>
      <c r="C20" s="24">
        <v>1.89E-2</v>
      </c>
      <c r="D20" s="25"/>
    </row>
    <row r="21" spans="1:4" ht="15" thickBot="1" x14ac:dyDescent="0.4">
      <c r="A21" s="23" t="str">
        <f>+'MIdcap 150 ETF'!A6</f>
        <v>Hero</v>
      </c>
      <c r="B21" s="23"/>
      <c r="C21" s="24">
        <v>1.8800000000000001E-2</v>
      </c>
      <c r="D21" s="25"/>
    </row>
    <row r="22" spans="1:4" ht="15" thickBot="1" x14ac:dyDescent="0.4">
      <c r="A22" s="23" t="str">
        <f>+'MIdcap 150 ETF'!A7</f>
        <v>Bharti</v>
      </c>
      <c r="B22" s="23"/>
      <c r="C22" s="37">
        <v>1.8800000000000001E-2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36</v>
      </c>
      <c r="B26" s="11">
        <v>8.73</v>
      </c>
    </row>
    <row r="27" spans="1:4" x14ac:dyDescent="0.35">
      <c r="A27" s="10" t="s">
        <v>9</v>
      </c>
      <c r="B27" s="11">
        <v>8.33</v>
      </c>
    </row>
    <row r="28" spans="1:4" x14ac:dyDescent="0.35">
      <c r="A28" s="10" t="s">
        <v>32</v>
      </c>
      <c r="B28" s="11">
        <v>6.85</v>
      </c>
    </row>
    <row r="29" spans="1:4" x14ac:dyDescent="0.35">
      <c r="A29" s="10" t="s">
        <v>105</v>
      </c>
      <c r="B29" s="11">
        <v>6.56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7" priority="1" stopIfTrue="1" operator="lessThan">
      <formula>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DC179-B698-474F-AFCE-2F9E8C29BBE6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285</v>
      </c>
      <c r="B1" s="21">
        <v>11.527565000000001</v>
      </c>
    </row>
    <row r="2" spans="1:2" x14ac:dyDescent="0.35">
      <c r="A2" s="20" t="s">
        <v>292</v>
      </c>
      <c r="B2" s="21">
        <v>3.2379180000000005</v>
      </c>
    </row>
    <row r="3" spans="1:2" x14ac:dyDescent="0.35">
      <c r="A3" s="20" t="s">
        <v>332</v>
      </c>
      <c r="B3" s="21">
        <v>2.6949059999999996</v>
      </c>
    </row>
    <row r="4" spans="1:2" x14ac:dyDescent="0.35">
      <c r="A4" s="20" t="s">
        <v>289</v>
      </c>
      <c r="B4" s="21">
        <v>2.0554420000000002</v>
      </c>
    </row>
    <row r="5" spans="1:2" x14ac:dyDescent="0.35">
      <c r="A5" s="20" t="s">
        <v>287</v>
      </c>
      <c r="B5" s="21">
        <v>1.8882140000000001</v>
      </c>
    </row>
    <row r="6" spans="1:2" x14ac:dyDescent="0.35">
      <c r="A6" s="20" t="s">
        <v>333</v>
      </c>
      <c r="B6" s="21">
        <v>1.8847160000000001</v>
      </c>
    </row>
    <row r="7" spans="1:2" x14ac:dyDescent="0.35">
      <c r="A7" s="20" t="s">
        <v>290</v>
      </c>
      <c r="B7" s="21">
        <v>1.8829609999999999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9"/>
  <sheetViews>
    <sheetView topLeftCell="A12" workbookViewId="0">
      <selection activeCell="B28" sqref="B28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39" t="s">
        <v>173</v>
      </c>
      <c r="B1" s="39"/>
      <c r="C1" s="39"/>
      <c r="D1" s="39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166</v>
      </c>
      <c r="B4" s="8" t="s">
        <v>167</v>
      </c>
      <c r="C4" s="8" t="s">
        <v>32</v>
      </c>
      <c r="D4" s="9">
        <v>3.1699999999999999E-2</v>
      </c>
    </row>
    <row r="5" spans="1:4" x14ac:dyDescent="0.35">
      <c r="A5" s="8" t="s">
        <v>169</v>
      </c>
      <c r="B5" s="8" t="s">
        <v>170</v>
      </c>
      <c r="C5" s="8" t="s">
        <v>48</v>
      </c>
      <c r="D5" s="9">
        <v>1.9E-2</v>
      </c>
    </row>
    <row r="6" spans="1:4" x14ac:dyDescent="0.35">
      <c r="A6" s="8" t="s">
        <v>171</v>
      </c>
      <c r="B6" s="8" t="s">
        <v>172</v>
      </c>
      <c r="C6" s="8" t="s">
        <v>9</v>
      </c>
      <c r="D6" s="9">
        <v>1.8499999999999999E-2</v>
      </c>
    </row>
    <row r="7" spans="1:4" x14ac:dyDescent="0.35">
      <c r="A7" s="8" t="s">
        <v>205</v>
      </c>
      <c r="B7" s="8" t="s">
        <v>33</v>
      </c>
      <c r="C7" s="8" t="s">
        <v>32</v>
      </c>
      <c r="D7" s="9">
        <v>1.7600000000000001E-2</v>
      </c>
    </row>
    <row r="8" spans="1:4" ht="26" x14ac:dyDescent="0.35">
      <c r="A8" s="8" t="s">
        <v>250</v>
      </c>
      <c r="B8" s="8" t="s">
        <v>251</v>
      </c>
      <c r="C8" s="8" t="s">
        <v>36</v>
      </c>
      <c r="D8" s="9">
        <v>1.6199999999999999E-2</v>
      </c>
    </row>
    <row r="9" spans="1:4" x14ac:dyDescent="0.35">
      <c r="A9" s="8" t="s">
        <v>210</v>
      </c>
      <c r="B9" s="8" t="s">
        <v>211</v>
      </c>
      <c r="C9" s="8" t="s">
        <v>40</v>
      </c>
      <c r="D9" s="9">
        <v>1.5699999999999999E-2</v>
      </c>
    </row>
    <row r="10" spans="1:4" x14ac:dyDescent="0.35">
      <c r="A10" s="8" t="s">
        <v>252</v>
      </c>
      <c r="B10" s="8" t="s">
        <v>253</v>
      </c>
      <c r="C10" s="8" t="s">
        <v>14</v>
      </c>
      <c r="D10" s="9">
        <v>1.5299999999999999E-2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+'Midcap 150 Index'!A1</f>
        <v>PSU</v>
      </c>
      <c r="B16" s="23"/>
      <c r="C16" s="24">
        <v>0.1159</v>
      </c>
      <c r="D16" s="25"/>
    </row>
    <row r="17" spans="1:4" ht="15" thickBot="1" x14ac:dyDescent="0.4">
      <c r="A17" s="23" t="str">
        <f>+'Midcap 150 Index'!A2</f>
        <v>MNC</v>
      </c>
      <c r="B17" s="23"/>
      <c r="C17" s="24">
        <v>3.2899999999999999E-2</v>
      </c>
      <c r="D17" s="25"/>
    </row>
    <row r="18" spans="1:4" ht="15" thickBot="1" x14ac:dyDescent="0.4">
      <c r="A18" s="23" t="str">
        <f>+'Midcap 150 Index'!A3</f>
        <v>Hinduja</v>
      </c>
      <c r="B18" s="23"/>
      <c r="C18" s="24">
        <v>2.7099999999999999E-2</v>
      </c>
      <c r="D18" s="25"/>
    </row>
    <row r="19" spans="1:4" ht="15" thickBot="1" x14ac:dyDescent="0.4">
      <c r="A19" s="23" t="str">
        <f>+'Midcap 150 Index'!A4</f>
        <v>ICICI</v>
      </c>
      <c r="B19" s="23"/>
      <c r="C19" s="24">
        <v>2.06E-2</v>
      </c>
      <c r="D19" s="25"/>
    </row>
    <row r="20" spans="1:4" ht="15" thickBot="1" x14ac:dyDescent="0.4">
      <c r="A20" s="23" t="str">
        <f>+'Midcap 150 Index'!A5</f>
        <v>Hero</v>
      </c>
      <c r="B20" s="23"/>
      <c r="C20" s="24">
        <v>1.9E-2</v>
      </c>
      <c r="D20" s="25"/>
    </row>
    <row r="21" spans="1:4" ht="15" thickBot="1" x14ac:dyDescent="0.4">
      <c r="A21" s="23" t="str">
        <f>+'Midcap 150 Index'!A6</f>
        <v>Bharti</v>
      </c>
      <c r="B21" s="23"/>
      <c r="C21" s="24">
        <v>1.89E-2</v>
      </c>
      <c r="D21" s="25"/>
    </row>
    <row r="22" spans="1:4" ht="15" thickBot="1" x14ac:dyDescent="0.4">
      <c r="A22" s="23" t="str">
        <f>+'Midcap 150 Index'!A7</f>
        <v>Tata</v>
      </c>
      <c r="B22" s="23"/>
      <c r="C22" s="37">
        <v>1.89E-2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36</v>
      </c>
      <c r="B26" s="11">
        <v>8.77</v>
      </c>
    </row>
    <row r="27" spans="1:4" x14ac:dyDescent="0.35">
      <c r="A27" s="10" t="s">
        <v>9</v>
      </c>
      <c r="B27" s="11">
        <v>8.3699999999999992</v>
      </c>
    </row>
    <row r="28" spans="1:4" x14ac:dyDescent="0.35">
      <c r="A28" s="10" t="s">
        <v>32</v>
      </c>
      <c r="B28" s="11">
        <v>6.9</v>
      </c>
    </row>
    <row r="29" spans="1:4" x14ac:dyDescent="0.35">
      <c r="A29" s="10" t="s">
        <v>105</v>
      </c>
      <c r="B29" s="11">
        <v>6.62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6" priority="1" stopIfTrue="1" operator="lessThan">
      <formula>0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5804-73DF-420E-86D5-AAAE4E34F1CD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285</v>
      </c>
      <c r="B1" s="21">
        <v>11.594683999999999</v>
      </c>
    </row>
    <row r="2" spans="1:2" x14ac:dyDescent="0.35">
      <c r="A2" s="20" t="s">
        <v>292</v>
      </c>
      <c r="B2" s="21">
        <v>3.2856320000000001</v>
      </c>
    </row>
    <row r="3" spans="1:2" x14ac:dyDescent="0.35">
      <c r="A3" s="20" t="s">
        <v>332</v>
      </c>
      <c r="B3" s="21">
        <v>2.7099359999999999</v>
      </c>
    </row>
    <row r="4" spans="1:2" x14ac:dyDescent="0.35">
      <c r="A4" s="20" t="s">
        <v>289</v>
      </c>
      <c r="B4" s="21">
        <v>2.0623429999999998</v>
      </c>
    </row>
    <row r="5" spans="1:2" x14ac:dyDescent="0.35">
      <c r="A5" s="20" t="s">
        <v>333</v>
      </c>
      <c r="B5" s="21">
        <v>1.9009119999999999</v>
      </c>
    </row>
    <row r="6" spans="1:2" x14ac:dyDescent="0.35">
      <c r="A6" s="20" t="s">
        <v>290</v>
      </c>
      <c r="B6" s="21">
        <v>1.8939270000000001</v>
      </c>
    </row>
    <row r="7" spans="1:2" x14ac:dyDescent="0.35">
      <c r="A7" s="20" t="s">
        <v>287</v>
      </c>
      <c r="B7" s="21">
        <v>1.8934120000000001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7F34-B40B-4678-BAA7-1C29C94D3761}">
  <dimension ref="A1:D29"/>
  <sheetViews>
    <sheetView workbookViewId="0">
      <selection activeCell="F30" sqref="F30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39" t="s">
        <v>197</v>
      </c>
      <c r="B1" s="39"/>
      <c r="C1" s="39"/>
      <c r="D1" s="39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183</v>
      </c>
      <c r="B4" s="8" t="s">
        <v>184</v>
      </c>
      <c r="C4" s="8" t="s">
        <v>185</v>
      </c>
      <c r="D4" s="9">
        <v>0.19900000000000001</v>
      </c>
    </row>
    <row r="5" spans="1:4" x14ac:dyDescent="0.35">
      <c r="A5" s="8" t="s">
        <v>186</v>
      </c>
      <c r="B5" s="8" t="s">
        <v>187</v>
      </c>
      <c r="C5" s="8" t="s">
        <v>188</v>
      </c>
      <c r="D5" s="9">
        <v>0.16059999999999999</v>
      </c>
    </row>
    <row r="6" spans="1:4" x14ac:dyDescent="0.35">
      <c r="A6" s="8" t="s">
        <v>135</v>
      </c>
      <c r="B6" s="8" t="s">
        <v>136</v>
      </c>
      <c r="C6" s="8" t="s">
        <v>137</v>
      </c>
      <c r="D6" s="9">
        <v>0.1396</v>
      </c>
    </row>
    <row r="7" spans="1:4" x14ac:dyDescent="0.35">
      <c r="A7" s="8" t="s">
        <v>189</v>
      </c>
      <c r="B7" s="8" t="s">
        <v>190</v>
      </c>
      <c r="C7" s="8" t="s">
        <v>185</v>
      </c>
      <c r="D7" s="9">
        <v>0.13200000000000001</v>
      </c>
    </row>
    <row r="8" spans="1:4" x14ac:dyDescent="0.35">
      <c r="A8" s="8" t="s">
        <v>191</v>
      </c>
      <c r="B8" s="8" t="s">
        <v>192</v>
      </c>
      <c r="C8" s="8" t="s">
        <v>193</v>
      </c>
      <c r="D8" s="9">
        <v>5.7500000000000002E-2</v>
      </c>
    </row>
    <row r="9" spans="1:4" x14ac:dyDescent="0.35">
      <c r="A9" s="8" t="s">
        <v>194</v>
      </c>
      <c r="B9" s="8" t="s">
        <v>254</v>
      </c>
      <c r="C9" s="8" t="s">
        <v>185</v>
      </c>
      <c r="D9" s="9">
        <v>5.1700000000000003E-2</v>
      </c>
    </row>
    <row r="10" spans="1:4" x14ac:dyDescent="0.35">
      <c r="A10" s="8" t="s">
        <v>195</v>
      </c>
      <c r="B10" s="8" t="s">
        <v>196</v>
      </c>
      <c r="C10" s="8" t="s">
        <v>87</v>
      </c>
      <c r="D10" s="9">
        <v>4.4200000000000003E-2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+'Metal ETF'!A1</f>
        <v>Om Prakash Jindal</v>
      </c>
      <c r="B16" s="23"/>
      <c r="C16" s="24">
        <v>0.21229999999999999</v>
      </c>
      <c r="D16" s="25"/>
    </row>
    <row r="17" spans="1:4" ht="15" thickBot="1" x14ac:dyDescent="0.4">
      <c r="A17" s="23" t="str">
        <f>+'Metal ETF'!A2</f>
        <v>Tata</v>
      </c>
      <c r="B17" s="23"/>
      <c r="C17" s="24">
        <v>0.19900000000000001</v>
      </c>
      <c r="D17" s="25"/>
    </row>
    <row r="18" spans="1:4" ht="15" thickBot="1" x14ac:dyDescent="0.4">
      <c r="A18" s="23" t="str">
        <f>+'Metal ETF'!A3</f>
        <v>Vedanta - MNC</v>
      </c>
      <c r="B18" s="23"/>
      <c r="C18" s="24">
        <v>0.16689999999999999</v>
      </c>
      <c r="D18" s="25"/>
    </row>
    <row r="19" spans="1:4" ht="15" thickBot="1" x14ac:dyDescent="0.4">
      <c r="A19" s="23" t="str">
        <f>+'Metal ETF'!A4</f>
        <v>Birla Aditya</v>
      </c>
      <c r="B19" s="23"/>
      <c r="C19" s="24">
        <v>0.16059999999999999</v>
      </c>
      <c r="D19" s="25"/>
    </row>
    <row r="20" spans="1:4" ht="15" thickBot="1" x14ac:dyDescent="0.4">
      <c r="A20" s="23" t="str">
        <f>+'Metal ETF'!A5</f>
        <v>PSU</v>
      </c>
      <c r="B20" s="23"/>
      <c r="C20" s="24">
        <v>0.1227</v>
      </c>
      <c r="D20" s="25"/>
    </row>
    <row r="21" spans="1:4" ht="15" thickBot="1" x14ac:dyDescent="0.4">
      <c r="A21" s="23" t="str">
        <f>+'Metal ETF'!A6</f>
        <v>Adani</v>
      </c>
      <c r="B21" s="23"/>
      <c r="C21" s="24">
        <v>5.7500000000000002E-2</v>
      </c>
      <c r="D21" s="25"/>
    </row>
    <row r="22" spans="1:4" ht="15" thickBot="1" x14ac:dyDescent="0.4">
      <c r="A22" s="23" t="str">
        <f>+'Metal ETF'!A7</f>
        <v>Sanjay Gupta</v>
      </c>
      <c r="B22" s="23"/>
      <c r="C22" s="37">
        <v>4.4200000000000003E-2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185</v>
      </c>
      <c r="B26" s="11">
        <v>43.87</v>
      </c>
    </row>
    <row r="27" spans="1:4" x14ac:dyDescent="0.35">
      <c r="A27" s="10" t="s">
        <v>188</v>
      </c>
      <c r="B27" s="11">
        <v>25</v>
      </c>
    </row>
    <row r="28" spans="1:4" x14ac:dyDescent="0.35">
      <c r="A28" s="10" t="s">
        <v>137</v>
      </c>
      <c r="B28" s="11">
        <v>13.96</v>
      </c>
    </row>
    <row r="29" spans="1:4" x14ac:dyDescent="0.35">
      <c r="A29" s="10" t="s">
        <v>87</v>
      </c>
      <c r="B29" s="11">
        <v>5.76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5" priority="1" stopIfTrue="1" operator="lessThan">
      <formula>0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A7468-55E0-4D2C-98AA-02D4908F0687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334</v>
      </c>
      <c r="B1" s="21">
        <v>21.229154999999999</v>
      </c>
    </row>
    <row r="2" spans="1:2" x14ac:dyDescent="0.35">
      <c r="A2" s="20" t="s">
        <v>287</v>
      </c>
      <c r="B2" s="21">
        <v>19.897038999999999</v>
      </c>
    </row>
    <row r="3" spans="1:2" x14ac:dyDescent="0.35">
      <c r="A3" s="20" t="s">
        <v>320</v>
      </c>
      <c r="B3" s="21">
        <v>16.691457</v>
      </c>
    </row>
    <row r="4" spans="1:2" x14ac:dyDescent="0.35">
      <c r="A4" s="20" t="s">
        <v>307</v>
      </c>
      <c r="B4" s="21">
        <v>16.062628</v>
      </c>
    </row>
    <row r="5" spans="1:2" x14ac:dyDescent="0.35">
      <c r="A5" s="20" t="s">
        <v>285</v>
      </c>
      <c r="B5" s="21">
        <v>12.265702999999998</v>
      </c>
    </row>
    <row r="6" spans="1:2" x14ac:dyDescent="0.35">
      <c r="A6" s="20" t="s">
        <v>316</v>
      </c>
      <c r="B6" s="21">
        <v>5.7468760000000003</v>
      </c>
    </row>
    <row r="7" spans="1:2" x14ac:dyDescent="0.35">
      <c r="A7" s="20" t="s">
        <v>335</v>
      </c>
      <c r="B7" s="21">
        <v>4.4206029999999998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755C-BB04-488D-B8CA-53B2891E5EC2}">
  <dimension ref="A1:D29"/>
  <sheetViews>
    <sheetView topLeftCell="A17" workbookViewId="0">
      <selection activeCell="B27" sqref="B27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39" t="s">
        <v>212</v>
      </c>
      <c r="B1" s="39"/>
      <c r="C1" s="39"/>
      <c r="D1" s="39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213</v>
      </c>
      <c r="B4" s="8" t="s">
        <v>214</v>
      </c>
      <c r="C4" s="8" t="s">
        <v>53</v>
      </c>
      <c r="D4" s="9">
        <v>0.12839999999999999</v>
      </c>
    </row>
    <row r="5" spans="1:4" x14ac:dyDescent="0.35">
      <c r="A5" s="8" t="s">
        <v>215</v>
      </c>
      <c r="B5" s="8" t="s">
        <v>216</v>
      </c>
      <c r="C5" s="8" t="s">
        <v>53</v>
      </c>
      <c r="D5" s="9">
        <v>0.114</v>
      </c>
    </row>
    <row r="6" spans="1:4" x14ac:dyDescent="0.35">
      <c r="A6" s="8" t="s">
        <v>217</v>
      </c>
      <c r="B6" s="8" t="s">
        <v>218</v>
      </c>
      <c r="C6" s="8" t="s">
        <v>219</v>
      </c>
      <c r="D6" s="9">
        <v>0.1027</v>
      </c>
    </row>
    <row r="7" spans="1:4" x14ac:dyDescent="0.35">
      <c r="A7" s="8" t="s">
        <v>63</v>
      </c>
      <c r="B7" s="8" t="s">
        <v>64</v>
      </c>
      <c r="C7" s="8" t="s">
        <v>53</v>
      </c>
      <c r="D7" s="9">
        <v>9.4700000000000006E-2</v>
      </c>
    </row>
    <row r="8" spans="1:4" x14ac:dyDescent="0.35">
      <c r="A8" s="8" t="s">
        <v>164</v>
      </c>
      <c r="B8" s="8" t="s">
        <v>165</v>
      </c>
      <c r="C8" s="8" t="s">
        <v>53</v>
      </c>
      <c r="D8" s="9">
        <v>7.2999999999999995E-2</v>
      </c>
    </row>
    <row r="9" spans="1:4" x14ac:dyDescent="0.35">
      <c r="A9" s="8" t="s">
        <v>220</v>
      </c>
      <c r="B9" s="8" t="s">
        <v>221</v>
      </c>
      <c r="C9" s="8" t="s">
        <v>219</v>
      </c>
      <c r="D9" s="9">
        <v>7.2700000000000001E-2</v>
      </c>
    </row>
    <row r="10" spans="1:4" x14ac:dyDescent="0.35">
      <c r="A10" s="8" t="s">
        <v>222</v>
      </c>
      <c r="B10" s="8" t="s">
        <v>223</v>
      </c>
      <c r="C10" s="8" t="s">
        <v>219</v>
      </c>
      <c r="D10" s="9">
        <v>7.0999999999999994E-2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+'Cehmical ETF'!A1</f>
        <v>Parekh</v>
      </c>
      <c r="B16" s="23"/>
      <c r="C16" s="24">
        <v>0.12839999999999999</v>
      </c>
      <c r="D16" s="25"/>
    </row>
    <row r="17" spans="1:4" ht="15" thickBot="1" x14ac:dyDescent="0.4">
      <c r="A17" s="23" t="str">
        <f>+'Cehmical ETF'!A2</f>
        <v>DCM</v>
      </c>
      <c r="B17" s="23"/>
      <c r="C17" s="24">
        <v>0.114</v>
      </c>
      <c r="D17" s="25"/>
    </row>
    <row r="18" spans="1:4" ht="15" thickBot="1" x14ac:dyDescent="0.4">
      <c r="A18" s="23" t="str">
        <f>+'Cehmical ETF'!A3</f>
        <v>Rajju Shroff</v>
      </c>
      <c r="B18" s="23"/>
      <c r="C18" s="24">
        <v>0.1027</v>
      </c>
      <c r="D18" s="25"/>
    </row>
    <row r="19" spans="1:4" ht="15" thickBot="1" x14ac:dyDescent="0.4">
      <c r="A19" s="23" t="str">
        <f>+'Cehmical ETF'!A4</f>
        <v>Arvind Mafatlal</v>
      </c>
      <c r="B19" s="23"/>
      <c r="C19" s="24">
        <v>7.2999999999999995E-2</v>
      </c>
      <c r="D19" s="25"/>
    </row>
    <row r="20" spans="1:4" ht="15" thickBot="1" x14ac:dyDescent="0.4">
      <c r="A20" s="23" t="str">
        <f>+'Cehmical ETF'!A5</f>
        <v>Murugappa Chettiar</v>
      </c>
      <c r="B20" s="23"/>
      <c r="C20" s="24">
        <v>7.2700000000000001E-2</v>
      </c>
      <c r="D20" s="25"/>
    </row>
    <row r="21" spans="1:4" ht="15" thickBot="1" x14ac:dyDescent="0.4">
      <c r="A21" s="23" t="str">
        <f>+'Cehmical ETF'!A6</f>
        <v>Singhal</v>
      </c>
      <c r="B21" s="23"/>
      <c r="C21" s="24">
        <v>7.0999999999999994E-2</v>
      </c>
      <c r="D21" s="25"/>
    </row>
    <row r="22" spans="1:4" ht="15" thickBot="1" x14ac:dyDescent="0.4">
      <c r="A22" s="23" t="str">
        <f>+'Cehmical ETF'!A7</f>
        <v>Mehta CK</v>
      </c>
      <c r="B22" s="23"/>
      <c r="C22" s="37">
        <v>4.8099999999999997E-2</v>
      </c>
      <c r="D22" s="38"/>
    </row>
    <row r="23" spans="1:4" ht="15" thickBot="1" x14ac:dyDescent="0.4"/>
    <row r="24" spans="1:4" ht="15" thickBot="1" x14ac:dyDescent="0.4">
      <c r="A24" s="36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53</v>
      </c>
      <c r="B26" s="11">
        <v>69.48</v>
      </c>
    </row>
    <row r="27" spans="1:4" x14ac:dyDescent="0.35">
      <c r="A27" s="10" t="s">
        <v>219</v>
      </c>
      <c r="B27" s="11">
        <v>30.06</v>
      </c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4" priority="1" stopIfTrue="1" operator="lessThan">
      <formula>0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8EACB-E133-4FB7-843A-2A11E3594F90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336</v>
      </c>
      <c r="B1" s="21">
        <v>12.844249</v>
      </c>
    </row>
    <row r="2" spans="1:2" x14ac:dyDescent="0.35">
      <c r="A2" s="20" t="s">
        <v>337</v>
      </c>
      <c r="B2" s="21">
        <v>11.404064</v>
      </c>
    </row>
    <row r="3" spans="1:2" x14ac:dyDescent="0.35">
      <c r="A3" s="20" t="s">
        <v>338</v>
      </c>
      <c r="B3" s="21">
        <v>10.26544</v>
      </c>
    </row>
    <row r="4" spans="1:2" x14ac:dyDescent="0.35">
      <c r="A4" s="20" t="s">
        <v>294</v>
      </c>
      <c r="B4" s="21">
        <v>7.3011520000000001</v>
      </c>
    </row>
    <row r="5" spans="1:2" x14ac:dyDescent="0.35">
      <c r="A5" s="20" t="s">
        <v>293</v>
      </c>
      <c r="B5" s="21">
        <v>7.2738620000000003</v>
      </c>
    </row>
    <row r="6" spans="1:2" x14ac:dyDescent="0.35">
      <c r="A6" s="20" t="s">
        <v>339</v>
      </c>
      <c r="B6" s="21">
        <v>7.095091</v>
      </c>
    </row>
    <row r="7" spans="1:2" x14ac:dyDescent="0.35">
      <c r="A7" s="20" t="s">
        <v>340</v>
      </c>
      <c r="B7" s="21">
        <v>4.8079400000000003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E804F-EFEC-4AED-AE50-F79CAED872D0}">
  <dimension ref="A1:D29"/>
  <sheetViews>
    <sheetView workbookViewId="0">
      <selection activeCell="H46" sqref="H46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39" t="s">
        <v>233</v>
      </c>
      <c r="B1" s="39"/>
      <c r="C1" s="39"/>
      <c r="D1" s="39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82</v>
      </c>
      <c r="B4" s="8" t="s">
        <v>83</v>
      </c>
      <c r="C4" s="8" t="s">
        <v>84</v>
      </c>
      <c r="D4" s="9">
        <v>0.14910000000000001</v>
      </c>
    </row>
    <row r="5" spans="1:4" x14ac:dyDescent="0.35">
      <c r="A5" s="8" t="s">
        <v>58</v>
      </c>
      <c r="B5" s="8" t="s">
        <v>59</v>
      </c>
      <c r="C5" s="8" t="s">
        <v>60</v>
      </c>
      <c r="D5" s="9">
        <v>0.12180000000000001</v>
      </c>
    </row>
    <row r="6" spans="1:4" x14ac:dyDescent="0.35">
      <c r="A6" s="8" t="s">
        <v>125</v>
      </c>
      <c r="B6" s="8" t="s">
        <v>126</v>
      </c>
      <c r="C6" s="8" t="s">
        <v>84</v>
      </c>
      <c r="D6" s="9">
        <v>0.1138</v>
      </c>
    </row>
    <row r="7" spans="1:4" x14ac:dyDescent="0.35">
      <c r="A7" s="8" t="s">
        <v>226</v>
      </c>
      <c r="B7" s="8" t="s">
        <v>227</v>
      </c>
      <c r="C7" s="8" t="s">
        <v>228</v>
      </c>
      <c r="D7" s="9">
        <v>9.3799999999999994E-2</v>
      </c>
    </row>
    <row r="8" spans="1:4" x14ac:dyDescent="0.35">
      <c r="A8" s="8" t="s">
        <v>178</v>
      </c>
      <c r="B8" s="8" t="s">
        <v>179</v>
      </c>
      <c r="C8" s="8" t="s">
        <v>180</v>
      </c>
      <c r="D8" s="9">
        <v>8.6800000000000002E-2</v>
      </c>
    </row>
    <row r="9" spans="1:4" x14ac:dyDescent="0.35">
      <c r="A9" s="8" t="s">
        <v>61</v>
      </c>
      <c r="B9" s="8" t="s">
        <v>62</v>
      </c>
      <c r="C9" s="8" t="s">
        <v>60</v>
      </c>
      <c r="D9" s="9">
        <v>5.6099999999999997E-2</v>
      </c>
    </row>
    <row r="10" spans="1:4" x14ac:dyDescent="0.35">
      <c r="A10" s="8" t="s">
        <v>145</v>
      </c>
      <c r="B10" s="8" t="s">
        <v>146</v>
      </c>
      <c r="C10" s="8" t="s">
        <v>6</v>
      </c>
      <c r="D10" s="9">
        <v>4.8300000000000003E-2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+'PSE ETF'!A1</f>
        <v>PSU</v>
      </c>
      <c r="B16" s="23"/>
      <c r="C16" s="24">
        <v>0.99750000000000005</v>
      </c>
      <c r="D16" s="25"/>
    </row>
    <row r="17" spans="1:4" ht="15" thickBot="1" x14ac:dyDescent="0.4">
      <c r="A17" s="35"/>
      <c r="B17" s="35"/>
      <c r="C17" s="24"/>
      <c r="D17" s="25"/>
    </row>
    <row r="18" spans="1:4" ht="15" thickBot="1" x14ac:dyDescent="0.4">
      <c r="A18" s="34"/>
      <c r="B18" s="34"/>
      <c r="C18" s="24"/>
      <c r="D18" s="25"/>
    </row>
    <row r="19" spans="1:4" ht="15" thickBot="1" x14ac:dyDescent="0.4">
      <c r="A19" s="35"/>
      <c r="B19" s="35"/>
      <c r="C19" s="24"/>
      <c r="D19" s="25"/>
    </row>
    <row r="20" spans="1:4" ht="15" thickBot="1" x14ac:dyDescent="0.4">
      <c r="A20" s="35"/>
      <c r="B20" s="35"/>
      <c r="C20" s="24"/>
      <c r="D20" s="25"/>
    </row>
    <row r="21" spans="1:4" ht="15" thickBot="1" x14ac:dyDescent="0.4">
      <c r="A21" s="35"/>
      <c r="B21" s="35"/>
      <c r="C21" s="24"/>
      <c r="D21" s="25"/>
    </row>
    <row r="22" spans="1:4" ht="15" thickBot="1" x14ac:dyDescent="0.4">
      <c r="A22" s="35"/>
      <c r="B22" s="35"/>
      <c r="C22" s="37"/>
      <c r="D22" s="38"/>
    </row>
    <row r="23" spans="1:4" ht="15" thickBot="1" x14ac:dyDescent="0.4"/>
    <row r="24" spans="1:4" ht="15" thickBot="1" x14ac:dyDescent="0.4">
      <c r="A24" s="36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84</v>
      </c>
      <c r="B26" s="11">
        <v>28.27</v>
      </c>
    </row>
    <row r="27" spans="1:4" x14ac:dyDescent="0.35">
      <c r="A27" s="10" t="s">
        <v>60</v>
      </c>
      <c r="B27" s="11">
        <v>17.79</v>
      </c>
    </row>
    <row r="28" spans="1:4" x14ac:dyDescent="0.35">
      <c r="A28" s="10" t="s">
        <v>6</v>
      </c>
      <c r="B28" s="11">
        <v>11.85</v>
      </c>
    </row>
    <row r="29" spans="1:4" x14ac:dyDescent="0.35">
      <c r="A29" s="10" t="s">
        <v>228</v>
      </c>
      <c r="B29" s="11">
        <v>11.58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3" priority="1" stopIfTrue="1" operator="lessThan">
      <formula>0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82783-E564-411E-93ED-913FA98759D1}">
  <dimension ref="A1:B1"/>
  <sheetViews>
    <sheetView workbookViewId="0">
      <selection sqref="A1:B1"/>
    </sheetView>
  </sheetViews>
  <sheetFormatPr defaultRowHeight="14.5" x14ac:dyDescent="0.35"/>
  <sheetData>
    <row r="1" spans="1:2" x14ac:dyDescent="0.35">
      <c r="A1" t="s">
        <v>285</v>
      </c>
      <c r="B1">
        <v>99.745778999999985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"/>
  <sheetViews>
    <sheetView workbookViewId="0">
      <selection activeCell="J35" sqref="J35"/>
    </sheetView>
  </sheetViews>
  <sheetFormatPr defaultRowHeight="14.5" x14ac:dyDescent="0.35"/>
  <cols>
    <col min="1" max="1" width="20" customWidth="1"/>
    <col min="2" max="2" width="43.1796875" bestFit="1" customWidth="1"/>
    <col min="3" max="3" width="16.1796875" customWidth="1"/>
    <col min="4" max="4" width="20.81640625" customWidth="1"/>
  </cols>
  <sheetData>
    <row r="1" spans="1:4" ht="15" thickBot="1" x14ac:dyDescent="0.4">
      <c r="A1" s="39" t="s">
        <v>232</v>
      </c>
      <c r="B1" s="39"/>
      <c r="C1" s="39"/>
      <c r="D1" s="39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38</v>
      </c>
      <c r="B4" s="8" t="s">
        <v>39</v>
      </c>
      <c r="C4" s="8" t="s">
        <v>40</v>
      </c>
      <c r="D4" s="9">
        <v>0.1013</v>
      </c>
    </row>
    <row r="5" spans="1:4" x14ac:dyDescent="0.35">
      <c r="A5" s="8" t="s">
        <v>15</v>
      </c>
      <c r="B5" s="8" t="s">
        <v>16</v>
      </c>
      <c r="C5" s="8" t="s">
        <v>17</v>
      </c>
      <c r="D5" s="9">
        <v>0.1012</v>
      </c>
    </row>
    <row r="6" spans="1:4" x14ac:dyDescent="0.35">
      <c r="A6" s="8" t="s">
        <v>41</v>
      </c>
      <c r="B6" s="8" t="s">
        <v>42</v>
      </c>
      <c r="C6" s="8" t="s">
        <v>17</v>
      </c>
      <c r="D6" s="9">
        <v>9.1200000000000003E-2</v>
      </c>
    </row>
    <row r="7" spans="1:4" x14ac:dyDescent="0.35">
      <c r="A7" s="8" t="s">
        <v>45</v>
      </c>
      <c r="B7" s="8" t="s">
        <v>88</v>
      </c>
      <c r="C7" s="8" t="s">
        <v>46</v>
      </c>
      <c r="D7" s="9">
        <v>8.2500000000000004E-2</v>
      </c>
    </row>
    <row r="8" spans="1:4" ht="26" x14ac:dyDescent="0.35">
      <c r="A8" s="8" t="s">
        <v>43</v>
      </c>
      <c r="B8" s="8" t="s">
        <v>44</v>
      </c>
      <c r="C8" s="8" t="s">
        <v>35</v>
      </c>
      <c r="D8" s="9">
        <v>8.1600000000000006E-2</v>
      </c>
    </row>
    <row r="9" spans="1:4" ht="26" x14ac:dyDescent="0.35">
      <c r="A9" s="8" t="s">
        <v>122</v>
      </c>
      <c r="B9" s="8" t="s">
        <v>123</v>
      </c>
      <c r="C9" s="8" t="s">
        <v>35</v>
      </c>
      <c r="D9" s="9">
        <v>4.9000000000000002E-2</v>
      </c>
    </row>
    <row r="10" spans="1:4" x14ac:dyDescent="0.35">
      <c r="A10" s="8" t="s">
        <v>92</v>
      </c>
      <c r="B10" s="8" t="s">
        <v>93</v>
      </c>
      <c r="C10" s="8" t="s">
        <v>81</v>
      </c>
      <c r="D10" s="9">
        <v>4.4600000000000001E-2</v>
      </c>
    </row>
    <row r="12" spans="1:4" ht="15" thickBot="1" x14ac:dyDescent="0.4"/>
    <row r="13" spans="1:4" ht="15" thickBot="1" x14ac:dyDescent="0.4">
      <c r="A13" s="27" t="s">
        <v>20</v>
      </c>
      <c r="B13" s="28"/>
      <c r="C13" s="28"/>
      <c r="D13" s="29"/>
    </row>
    <row r="14" spans="1:4" ht="15" thickBot="1" x14ac:dyDescent="0.4">
      <c r="A14" s="30" t="s">
        <v>18</v>
      </c>
      <c r="B14" s="31"/>
      <c r="C14" s="32" t="s">
        <v>19</v>
      </c>
      <c r="D14" s="33"/>
    </row>
    <row r="15" spans="1:4" ht="15" thickBot="1" x14ac:dyDescent="0.4">
      <c r="A15" s="23" t="str">
        <f>+NCCI!A1</f>
        <v>Tata</v>
      </c>
      <c r="B15" s="23"/>
      <c r="C15" s="24">
        <v>0.19869999999999999</v>
      </c>
      <c r="D15" s="25"/>
    </row>
    <row r="16" spans="1:4" ht="15" thickBot="1" x14ac:dyDescent="0.4">
      <c r="A16" s="23" t="str">
        <f>+NCCI!A2</f>
        <v>Bharti</v>
      </c>
      <c r="B16" s="23"/>
      <c r="C16" s="24">
        <v>0.1013</v>
      </c>
      <c r="D16" s="25"/>
    </row>
    <row r="17" spans="1:4" ht="15" thickBot="1" x14ac:dyDescent="0.4">
      <c r="A17" s="23" t="str">
        <f>+NCCI!A3</f>
        <v>ITC - MNC</v>
      </c>
      <c r="B17" s="23"/>
      <c r="C17" s="24">
        <v>0.1012</v>
      </c>
      <c r="D17" s="25"/>
    </row>
    <row r="18" spans="1:4" ht="15" thickBot="1" x14ac:dyDescent="0.4">
      <c r="A18" s="23" t="str">
        <f>+NCCI!A4</f>
        <v>Hindustan Unilever - MNC</v>
      </c>
      <c r="B18" s="23"/>
      <c r="C18" s="24">
        <v>9.1200000000000003E-2</v>
      </c>
      <c r="D18" s="25"/>
    </row>
    <row r="19" spans="1:4" ht="15" thickBot="1" x14ac:dyDescent="0.4">
      <c r="A19" s="23" t="str">
        <f>+NCCI!A5</f>
        <v>Asian Paints</v>
      </c>
      <c r="B19" s="23"/>
      <c r="C19" s="24">
        <v>4.9000000000000002E-2</v>
      </c>
      <c r="D19" s="25"/>
    </row>
    <row r="20" spans="1:4" ht="15" thickBot="1" x14ac:dyDescent="0.4">
      <c r="A20" s="23" t="str">
        <f>+NCCI!A6</f>
        <v>Interglobe</v>
      </c>
      <c r="B20" s="23"/>
      <c r="C20" s="24">
        <v>4.4600000000000001E-2</v>
      </c>
      <c r="D20" s="25"/>
    </row>
    <row r="21" spans="1:4" ht="15" thickBot="1" x14ac:dyDescent="0.4">
      <c r="A21" s="23" t="str">
        <f>+NCCI!A7</f>
        <v>Nestle India - MNC</v>
      </c>
      <c r="B21" s="23"/>
      <c r="C21" s="37">
        <v>4.2099999999999999E-2</v>
      </c>
      <c r="D21" s="38"/>
    </row>
    <row r="22" spans="1:4" ht="15" thickBot="1" x14ac:dyDescent="0.4"/>
    <row r="23" spans="1:4" ht="15" thickBot="1" x14ac:dyDescent="0.4">
      <c r="A23" s="36" t="s">
        <v>22</v>
      </c>
      <c r="B23" s="33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46</v>
      </c>
      <c r="B25" s="11">
        <v>21.19</v>
      </c>
    </row>
    <row r="26" spans="1:4" x14ac:dyDescent="0.35">
      <c r="A26" s="10" t="s">
        <v>17</v>
      </c>
      <c r="B26" s="11">
        <v>19.239999999999998</v>
      </c>
    </row>
    <row r="27" spans="1:4" x14ac:dyDescent="0.35">
      <c r="A27" s="10" t="s">
        <v>35</v>
      </c>
      <c r="B27" s="11">
        <v>18.010000000000002</v>
      </c>
    </row>
    <row r="28" spans="1:4" x14ac:dyDescent="0.35">
      <c r="A28" s="10" t="s">
        <v>40</v>
      </c>
      <c r="B28" s="11">
        <v>10.92</v>
      </c>
    </row>
  </sheetData>
  <mergeCells count="20">
    <mergeCell ref="A15:B15"/>
    <mergeCell ref="C15:D15"/>
    <mergeCell ref="A1:D1"/>
    <mergeCell ref="A2:D2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23:B23"/>
    <mergeCell ref="A19:B19"/>
    <mergeCell ref="C19:D19"/>
    <mergeCell ref="A20:B20"/>
    <mergeCell ref="C20:D20"/>
    <mergeCell ref="A21:B21"/>
    <mergeCell ref="C21:D21"/>
  </mergeCells>
  <conditionalFormatting sqref="B24">
    <cfRule type="cellIs" dxfId="25" priority="1" stopIfTrue="1" operator="lessThan">
      <formula>0</formula>
    </cfRule>
  </conditionalFormatting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0CA77-2806-444D-8F3F-6246D11D9394}">
  <dimension ref="A1:D29"/>
  <sheetViews>
    <sheetView topLeftCell="A12" workbookViewId="0">
      <selection activeCell="B27" sqref="A27:B27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customHeight="1" thickBot="1" x14ac:dyDescent="0.4">
      <c r="A1" s="26" t="s">
        <v>255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256</v>
      </c>
      <c r="B4" s="8" t="s">
        <v>257</v>
      </c>
      <c r="C4" s="8" t="s">
        <v>258</v>
      </c>
      <c r="D4" s="9">
        <v>0.20660000000000001</v>
      </c>
    </row>
    <row r="5" spans="1:4" x14ac:dyDescent="0.35">
      <c r="A5" s="8" t="s">
        <v>259</v>
      </c>
      <c r="B5" s="8" t="s">
        <v>260</v>
      </c>
      <c r="C5" s="8" t="s">
        <v>258</v>
      </c>
      <c r="D5" s="9">
        <v>0.19939999999999999</v>
      </c>
    </row>
    <row r="6" spans="1:4" x14ac:dyDescent="0.35">
      <c r="A6" s="8" t="s">
        <v>261</v>
      </c>
      <c r="B6" s="8" t="s">
        <v>262</v>
      </c>
      <c r="C6" s="8" t="s">
        <v>258</v>
      </c>
      <c r="D6" s="9">
        <v>0.193</v>
      </c>
    </row>
    <row r="7" spans="1:4" x14ac:dyDescent="0.35">
      <c r="A7" s="8" t="s">
        <v>263</v>
      </c>
      <c r="B7" s="8" t="s">
        <v>264</v>
      </c>
      <c r="C7" s="8" t="s">
        <v>258</v>
      </c>
      <c r="D7" s="9">
        <v>9.2399999999999996E-2</v>
      </c>
    </row>
    <row r="8" spans="1:4" x14ac:dyDescent="0.35">
      <c r="A8" s="8" t="s">
        <v>265</v>
      </c>
      <c r="B8" s="8" t="s">
        <v>266</v>
      </c>
      <c r="C8" s="8" t="s">
        <v>258</v>
      </c>
      <c r="D8" s="9">
        <v>8.0500000000000002E-2</v>
      </c>
    </row>
    <row r="9" spans="1:4" x14ac:dyDescent="0.35">
      <c r="A9" s="8" t="s">
        <v>267</v>
      </c>
      <c r="B9" s="8" t="s">
        <v>268</v>
      </c>
      <c r="C9" s="8" t="s">
        <v>258</v>
      </c>
      <c r="D9" s="9">
        <v>5.8099999999999999E-2</v>
      </c>
    </row>
    <row r="10" spans="1:4" x14ac:dyDescent="0.35">
      <c r="A10" s="8" t="s">
        <v>269</v>
      </c>
      <c r="B10" s="8" t="s">
        <v>270</v>
      </c>
      <c r="C10" s="8" t="s">
        <v>258</v>
      </c>
      <c r="D10" s="9">
        <v>4.1799999999999997E-2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+'BSE Hospital '!A1</f>
        <v>Apollo Hospitals</v>
      </c>
      <c r="B16" s="23"/>
      <c r="C16" s="24">
        <v>0.21510000000000001</v>
      </c>
      <c r="D16" s="25"/>
    </row>
    <row r="17" spans="1:4" ht="15" thickBot="1" x14ac:dyDescent="0.4">
      <c r="A17" s="23" t="str">
        <f>+'BSE Hospital '!A2</f>
        <v>Max</v>
      </c>
      <c r="B17" s="23"/>
      <c r="C17" s="24">
        <v>0.19939999999999999</v>
      </c>
      <c r="D17" s="25"/>
    </row>
    <row r="18" spans="1:4" ht="15" thickBot="1" x14ac:dyDescent="0.4">
      <c r="A18" s="23" t="str">
        <f>+'BSE Hospital '!A3</f>
        <v>Fortis</v>
      </c>
      <c r="B18" s="23"/>
      <c r="C18" s="24">
        <v>0.193</v>
      </c>
      <c r="D18" s="25"/>
    </row>
    <row r="19" spans="1:4" ht="15" thickBot="1" x14ac:dyDescent="0.4">
      <c r="A19" s="23" t="str">
        <f>+'BSE Hospital '!A4</f>
        <v>Devi Prasad Shetty</v>
      </c>
      <c r="B19" s="23"/>
      <c r="C19" s="24">
        <v>5.8099999999999999E-2</v>
      </c>
      <c r="D19" s="25"/>
    </row>
    <row r="20" spans="1:4" ht="15" thickBot="1" x14ac:dyDescent="0.4">
      <c r="A20" s="23" t="str">
        <f>+'BSE Hospital '!A5</f>
        <v>HCG</v>
      </c>
      <c r="B20" s="23"/>
      <c r="C20" s="24">
        <v>1.47E-2</v>
      </c>
      <c r="D20" s="25"/>
    </row>
    <row r="21" spans="1:4" ht="15" thickBot="1" x14ac:dyDescent="0.4">
      <c r="A21" s="23" t="str">
        <f>+'BSE Hospital '!A6</f>
        <v>Raunaq Singh</v>
      </c>
      <c r="B21" s="23"/>
      <c r="C21" s="24">
        <v>5.1999999999999998E-3</v>
      </c>
      <c r="D21" s="25"/>
    </row>
    <row r="22" spans="1:4" ht="15" thickBot="1" x14ac:dyDescent="0.4">
      <c r="A22" s="23">
        <f>+'BSE Hospital '!A7</f>
        <v>0</v>
      </c>
      <c r="B22" s="23"/>
      <c r="C22" s="37"/>
      <c r="D22" s="38"/>
    </row>
    <row r="23" spans="1:4" ht="15" thickBot="1" x14ac:dyDescent="0.4"/>
    <row r="24" spans="1:4" ht="15" thickBot="1" x14ac:dyDescent="0.4">
      <c r="A24" s="36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258</v>
      </c>
      <c r="B26" s="11">
        <v>99.92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2" priority="1" stopIfTrue="1" operator="lessThan">
      <formula>0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A56D-DCD2-4E19-9F45-11E347CD41E5}">
  <dimension ref="A1:B6"/>
  <sheetViews>
    <sheetView workbookViewId="0">
      <selection sqref="A1:B6"/>
    </sheetView>
  </sheetViews>
  <sheetFormatPr defaultRowHeight="14.5" x14ac:dyDescent="0.35"/>
  <sheetData>
    <row r="1" spans="1:2" x14ac:dyDescent="0.35">
      <c r="A1" t="s">
        <v>311</v>
      </c>
      <c r="B1" s="22">
        <v>21.512758999999999</v>
      </c>
    </row>
    <row r="2" spans="1:2" x14ac:dyDescent="0.35">
      <c r="A2" t="s">
        <v>341</v>
      </c>
      <c r="B2" s="22">
        <v>19.939118000000001</v>
      </c>
    </row>
    <row r="3" spans="1:2" x14ac:dyDescent="0.35">
      <c r="A3" t="s">
        <v>342</v>
      </c>
      <c r="B3" s="22">
        <v>19.304030000000001</v>
      </c>
    </row>
    <row r="4" spans="1:2" x14ac:dyDescent="0.35">
      <c r="A4" t="s">
        <v>343</v>
      </c>
      <c r="B4" s="22">
        <v>5.8090089999999996</v>
      </c>
    </row>
    <row r="5" spans="1:2" x14ac:dyDescent="0.35">
      <c r="A5" t="s">
        <v>344</v>
      </c>
      <c r="B5" s="22">
        <v>1.4678960000000001</v>
      </c>
    </row>
    <row r="6" spans="1:2" x14ac:dyDescent="0.35">
      <c r="A6" t="s">
        <v>345</v>
      </c>
      <c r="B6" s="22">
        <v>0.52463099999999996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C613-6AD5-4B8A-8362-EC6D10BEFD0E}">
  <dimension ref="A1:D29"/>
  <sheetViews>
    <sheetView workbookViewId="0">
      <selection activeCell="G28" sqref="G28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customHeight="1" thickBot="1" x14ac:dyDescent="0.4">
      <c r="A1" s="26" t="s">
        <v>271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99</v>
      </c>
      <c r="B4" s="8" t="s">
        <v>100</v>
      </c>
      <c r="C4" s="8" t="s">
        <v>9</v>
      </c>
      <c r="D4" s="9">
        <v>0.33169999999999999</v>
      </c>
    </row>
    <row r="5" spans="1:4" x14ac:dyDescent="0.35">
      <c r="A5" s="8" t="s">
        <v>272</v>
      </c>
      <c r="B5" s="8" t="s">
        <v>273</v>
      </c>
      <c r="C5" s="8" t="s">
        <v>9</v>
      </c>
      <c r="D5" s="9">
        <v>0.1363</v>
      </c>
    </row>
    <row r="6" spans="1:4" x14ac:dyDescent="0.35">
      <c r="A6" s="8" t="s">
        <v>274</v>
      </c>
      <c r="B6" s="8" t="s">
        <v>275</v>
      </c>
      <c r="C6" s="8" t="s">
        <v>9</v>
      </c>
      <c r="D6" s="9">
        <v>0.1235</v>
      </c>
    </row>
    <row r="7" spans="1:4" x14ac:dyDescent="0.35">
      <c r="A7" s="8" t="s">
        <v>276</v>
      </c>
      <c r="B7" s="8" t="s">
        <v>277</v>
      </c>
      <c r="C7" s="8" t="s">
        <v>9</v>
      </c>
      <c r="D7" s="9">
        <v>0.10290000000000001</v>
      </c>
    </row>
    <row r="8" spans="1:4" x14ac:dyDescent="0.35">
      <c r="A8" s="8" t="s">
        <v>278</v>
      </c>
      <c r="B8" s="8" t="s">
        <v>279</v>
      </c>
      <c r="C8" s="8" t="s">
        <v>9</v>
      </c>
      <c r="D8" s="9">
        <v>9.4100000000000003E-2</v>
      </c>
    </row>
    <row r="9" spans="1:4" x14ac:dyDescent="0.35">
      <c r="A9" s="8" t="s">
        <v>280</v>
      </c>
      <c r="B9" s="8" t="s">
        <v>281</v>
      </c>
      <c r="C9" s="8" t="s">
        <v>9</v>
      </c>
      <c r="D9" s="9">
        <v>8.8700000000000001E-2</v>
      </c>
    </row>
    <row r="10" spans="1:4" x14ac:dyDescent="0.35">
      <c r="A10" s="8" t="s">
        <v>282</v>
      </c>
      <c r="B10" s="8" t="s">
        <v>283</v>
      </c>
      <c r="C10" s="8" t="s">
        <v>9</v>
      </c>
      <c r="D10" s="9">
        <v>4.9399999999999999E-2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">
        <v>285</v>
      </c>
      <c r="B16" s="23"/>
      <c r="C16" s="24">
        <v>0.66490000000000005</v>
      </c>
      <c r="D16" s="25"/>
    </row>
    <row r="17" spans="1:4" ht="15" thickBot="1" x14ac:dyDescent="0.4">
      <c r="A17" s="23" t="s">
        <v>291</v>
      </c>
      <c r="B17" s="23"/>
      <c r="C17" s="24">
        <v>0.33169999999999999</v>
      </c>
      <c r="D17" s="25"/>
    </row>
    <row r="18" spans="1:4" ht="15" thickBot="1" x14ac:dyDescent="0.4">
      <c r="A18" s="34"/>
      <c r="B18" s="34"/>
      <c r="C18" s="24"/>
      <c r="D18" s="25"/>
    </row>
    <row r="19" spans="1:4" ht="15" thickBot="1" x14ac:dyDescent="0.4">
      <c r="A19" s="35"/>
      <c r="B19" s="35"/>
      <c r="C19" s="24"/>
      <c r="D19" s="25"/>
    </row>
    <row r="20" spans="1:4" ht="15" thickBot="1" x14ac:dyDescent="0.4">
      <c r="A20" s="35"/>
      <c r="B20" s="35"/>
      <c r="C20" s="24"/>
      <c r="D20" s="25"/>
    </row>
    <row r="21" spans="1:4" ht="15" thickBot="1" x14ac:dyDescent="0.4">
      <c r="A21" s="35"/>
      <c r="B21" s="35"/>
      <c r="C21" s="24"/>
      <c r="D21" s="25"/>
    </row>
    <row r="22" spans="1:4" ht="15" thickBot="1" x14ac:dyDescent="0.4">
      <c r="A22" s="35"/>
      <c r="B22" s="35"/>
      <c r="C22" s="37"/>
      <c r="D22" s="38"/>
    </row>
    <row r="23" spans="1:4" ht="15" thickBot="1" x14ac:dyDescent="0.4"/>
    <row r="24" spans="1:4" ht="15" thickBot="1" x14ac:dyDescent="0.4">
      <c r="A24" s="36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99.67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" priority="1" stopIfTrue="1" operator="lessThan">
      <formula>0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37A2C-9D83-4770-AC11-191479316E38}">
  <dimension ref="A1:B2"/>
  <sheetViews>
    <sheetView workbookViewId="0">
      <selection sqref="A1:B2"/>
    </sheetView>
  </sheetViews>
  <sheetFormatPr defaultRowHeight="14.5" x14ac:dyDescent="0.35"/>
  <sheetData>
    <row r="1" spans="1:2" x14ac:dyDescent="0.35">
      <c r="A1" t="s">
        <v>291</v>
      </c>
      <c r="B1" s="22">
        <v>33.171826000000003</v>
      </c>
    </row>
    <row r="2" spans="1:2" x14ac:dyDescent="0.35">
      <c r="A2" t="s">
        <v>285</v>
      </c>
      <c r="B2" s="22">
        <v>66.488581000000011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00F2B-02A3-4961-B42B-BDEEE3BCC29F}">
  <dimension ref="A1:D29"/>
  <sheetViews>
    <sheetView workbookViewId="0">
      <selection activeCell="D35" sqref="D35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customHeight="1" thickBot="1" x14ac:dyDescent="0.4">
      <c r="A1" s="26" t="s">
        <v>284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99</v>
      </c>
      <c r="B4" s="8" t="s">
        <v>100</v>
      </c>
      <c r="C4" s="8" t="s">
        <v>9</v>
      </c>
      <c r="D4" s="9">
        <v>0.33169999999999999</v>
      </c>
    </row>
    <row r="5" spans="1:4" x14ac:dyDescent="0.35">
      <c r="A5" s="8" t="s">
        <v>272</v>
      </c>
      <c r="B5" s="8" t="s">
        <v>273</v>
      </c>
      <c r="C5" s="8" t="s">
        <v>9</v>
      </c>
      <c r="D5" s="9">
        <v>0.1363</v>
      </c>
    </row>
    <row r="6" spans="1:4" x14ac:dyDescent="0.35">
      <c r="A6" s="8" t="s">
        <v>274</v>
      </c>
      <c r="B6" s="8" t="s">
        <v>275</v>
      </c>
      <c r="C6" s="8" t="s">
        <v>9</v>
      </c>
      <c r="D6" s="9">
        <v>0.1235</v>
      </c>
    </row>
    <row r="7" spans="1:4" x14ac:dyDescent="0.35">
      <c r="A7" s="8" t="s">
        <v>276</v>
      </c>
      <c r="B7" s="8" t="s">
        <v>277</v>
      </c>
      <c r="C7" s="8" t="s">
        <v>9</v>
      </c>
      <c r="D7" s="9">
        <v>0.10290000000000001</v>
      </c>
    </row>
    <row r="8" spans="1:4" x14ac:dyDescent="0.35">
      <c r="A8" s="8" t="s">
        <v>278</v>
      </c>
      <c r="B8" s="8" t="s">
        <v>279</v>
      </c>
      <c r="C8" s="8" t="s">
        <v>9</v>
      </c>
      <c r="D8" s="9">
        <v>9.4100000000000003E-2</v>
      </c>
    </row>
    <row r="9" spans="1:4" x14ac:dyDescent="0.35">
      <c r="A9" s="8" t="s">
        <v>280</v>
      </c>
      <c r="B9" s="8" t="s">
        <v>281</v>
      </c>
      <c r="C9" s="8" t="s">
        <v>9</v>
      </c>
      <c r="D9" s="9">
        <v>8.8700000000000001E-2</v>
      </c>
    </row>
    <row r="10" spans="1:4" x14ac:dyDescent="0.35">
      <c r="A10" s="8" t="s">
        <v>282</v>
      </c>
      <c r="B10" s="8" t="s">
        <v>283</v>
      </c>
      <c r="C10" s="8" t="s">
        <v>9</v>
      </c>
      <c r="D10" s="9">
        <v>4.9399999999999999E-2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">
        <v>285</v>
      </c>
      <c r="B16" s="23"/>
      <c r="C16" s="24">
        <v>0.66479999999999995</v>
      </c>
      <c r="D16" s="25"/>
    </row>
    <row r="17" spans="1:4" ht="15" thickBot="1" x14ac:dyDescent="0.4">
      <c r="A17" s="23" t="s">
        <v>291</v>
      </c>
      <c r="B17" s="23"/>
      <c r="C17" s="24">
        <v>0.33169999999999999</v>
      </c>
      <c r="D17" s="25"/>
    </row>
    <row r="18" spans="1:4" ht="15" thickBot="1" x14ac:dyDescent="0.4">
      <c r="A18" s="34"/>
      <c r="B18" s="34"/>
      <c r="C18" s="24"/>
      <c r="D18" s="25"/>
    </row>
    <row r="19" spans="1:4" ht="15" thickBot="1" x14ac:dyDescent="0.4">
      <c r="A19" s="35"/>
      <c r="B19" s="35"/>
      <c r="C19" s="24"/>
      <c r="D19" s="25"/>
    </row>
    <row r="20" spans="1:4" ht="15" thickBot="1" x14ac:dyDescent="0.4">
      <c r="A20" s="35"/>
      <c r="B20" s="35"/>
      <c r="C20" s="24"/>
      <c r="D20" s="25"/>
    </row>
    <row r="21" spans="1:4" ht="15" thickBot="1" x14ac:dyDescent="0.4">
      <c r="A21" s="35"/>
      <c r="B21" s="35"/>
      <c r="C21" s="24"/>
      <c r="D21" s="25"/>
    </row>
    <row r="22" spans="1:4" ht="15" thickBot="1" x14ac:dyDescent="0.4">
      <c r="A22" s="35"/>
      <c r="B22" s="35"/>
      <c r="C22" s="37"/>
      <c r="D22" s="38"/>
    </row>
    <row r="23" spans="1:4" ht="15" thickBot="1" x14ac:dyDescent="0.4"/>
    <row r="24" spans="1:4" ht="15" thickBot="1" x14ac:dyDescent="0.4">
      <c r="A24" s="36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99.65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CE341-C482-4516-8301-BE71C31ECB81}">
  <dimension ref="A1:B2"/>
  <sheetViews>
    <sheetView workbookViewId="0">
      <selection activeCell="S40" sqref="S40"/>
    </sheetView>
  </sheetViews>
  <sheetFormatPr defaultRowHeight="14.5" x14ac:dyDescent="0.35"/>
  <sheetData>
    <row r="1" spans="1:2" x14ac:dyDescent="0.35">
      <c r="A1" t="s">
        <v>291</v>
      </c>
      <c r="B1" s="22">
        <v>33.166218000000001</v>
      </c>
    </row>
    <row r="2" spans="1:2" x14ac:dyDescent="0.35">
      <c r="A2" t="s">
        <v>285</v>
      </c>
      <c r="B2" s="22">
        <v>66.480874000000014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workbookViewId="0">
      <selection activeCell="B23" sqref="B23"/>
    </sheetView>
  </sheetViews>
  <sheetFormatPr defaultRowHeight="14.5" x14ac:dyDescent="0.35"/>
  <cols>
    <col min="1" max="1" width="16.54296875" bestFit="1" customWidth="1"/>
  </cols>
  <sheetData>
    <row r="1" spans="1:2" x14ac:dyDescent="0.35">
      <c r="A1" s="7" t="s">
        <v>24</v>
      </c>
      <c r="B1" s="6">
        <v>15.88</v>
      </c>
    </row>
    <row r="2" spans="1:2" x14ac:dyDescent="0.35">
      <c r="A2" s="7" t="s">
        <v>25</v>
      </c>
      <c r="B2" s="6">
        <v>10.41</v>
      </c>
    </row>
    <row r="3" spans="1:2" x14ac:dyDescent="0.35">
      <c r="A3" s="7" t="s">
        <v>26</v>
      </c>
      <c r="B3" s="6">
        <v>8.42</v>
      </c>
    </row>
    <row r="4" spans="1:2" x14ac:dyDescent="0.35">
      <c r="A4" s="7" t="s">
        <v>27</v>
      </c>
      <c r="B4" s="6">
        <v>7.63</v>
      </c>
    </row>
    <row r="5" spans="1:2" x14ac:dyDescent="0.35">
      <c r="A5" s="7" t="s">
        <v>28</v>
      </c>
      <c r="B5" s="6">
        <v>6.94</v>
      </c>
    </row>
    <row r="6" spans="1:2" x14ac:dyDescent="0.35">
      <c r="A6" s="7" t="s">
        <v>29</v>
      </c>
      <c r="B6" s="6">
        <v>4.46</v>
      </c>
    </row>
    <row r="7" spans="1:2" x14ac:dyDescent="0.35">
      <c r="A7" s="7" t="s">
        <v>30</v>
      </c>
      <c r="B7" s="6">
        <v>3.4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FF1BE-76C2-44E0-8951-5333F807A002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287</v>
      </c>
      <c r="B1" s="21">
        <v>19.871834</v>
      </c>
    </row>
    <row r="2" spans="1:2" x14ac:dyDescent="0.35">
      <c r="A2" s="20" t="s">
        <v>290</v>
      </c>
      <c r="B2" s="21">
        <v>10.133801</v>
      </c>
    </row>
    <row r="3" spans="1:2" x14ac:dyDescent="0.35">
      <c r="A3" s="20" t="s">
        <v>297</v>
      </c>
      <c r="B3" s="21">
        <v>10.121214999999999</v>
      </c>
    </row>
    <row r="4" spans="1:2" x14ac:dyDescent="0.35">
      <c r="A4" s="20" t="s">
        <v>298</v>
      </c>
      <c r="B4" s="21">
        <v>9.1244359999999993</v>
      </c>
    </row>
    <row r="5" spans="1:2" x14ac:dyDescent="0.35">
      <c r="A5" s="20" t="s">
        <v>299</v>
      </c>
      <c r="B5" s="21">
        <v>4.8980199999999998</v>
      </c>
    </row>
    <row r="6" spans="1:2" x14ac:dyDescent="0.35">
      <c r="A6" s="20" t="s">
        <v>300</v>
      </c>
      <c r="B6" s="21">
        <v>4.4625250000000003</v>
      </c>
    </row>
    <row r="7" spans="1:2" x14ac:dyDescent="0.35">
      <c r="A7" s="20" t="s">
        <v>301</v>
      </c>
      <c r="B7" s="21">
        <v>4.2139389999999999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"/>
  <sheetViews>
    <sheetView tabSelected="1" topLeftCell="A11" workbookViewId="0">
      <selection activeCell="A25" sqref="A25:B26"/>
    </sheetView>
  </sheetViews>
  <sheetFormatPr defaultRowHeight="14.5" x14ac:dyDescent="0.35"/>
  <cols>
    <col min="1" max="1" width="20" customWidth="1"/>
    <col min="2" max="2" width="43.1796875" bestFit="1" customWidth="1"/>
    <col min="3" max="3" width="14.453125" customWidth="1"/>
    <col min="4" max="4" width="20.81640625" customWidth="1"/>
  </cols>
  <sheetData>
    <row r="1" spans="1:4" ht="15" thickBot="1" x14ac:dyDescent="0.4">
      <c r="A1" s="39" t="s">
        <v>47</v>
      </c>
      <c r="B1" s="39"/>
      <c r="C1" s="39"/>
      <c r="D1" s="39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49</v>
      </c>
      <c r="B4" s="8" t="s">
        <v>50</v>
      </c>
      <c r="C4" s="8" t="s">
        <v>48</v>
      </c>
      <c r="D4" s="9">
        <v>8.1699999999999995E-2</v>
      </c>
    </row>
    <row r="5" spans="1:4" x14ac:dyDescent="0.35">
      <c r="A5" s="8" t="s">
        <v>51</v>
      </c>
      <c r="B5" s="8" t="s">
        <v>52</v>
      </c>
      <c r="C5" s="8" t="s">
        <v>48</v>
      </c>
      <c r="D5" s="9">
        <v>8.0699999999999994E-2</v>
      </c>
    </row>
    <row r="6" spans="1:4" ht="26" x14ac:dyDescent="0.35">
      <c r="A6" s="8" t="s">
        <v>103</v>
      </c>
      <c r="B6" s="8" t="s">
        <v>104</v>
      </c>
      <c r="C6" s="8" t="s">
        <v>105</v>
      </c>
      <c r="D6" s="9">
        <v>4.0599999999999997E-2</v>
      </c>
    </row>
    <row r="7" spans="1:4" ht="26" x14ac:dyDescent="0.35">
      <c r="A7" s="8" t="s">
        <v>224</v>
      </c>
      <c r="B7" s="8" t="s">
        <v>225</v>
      </c>
      <c r="C7" s="8" t="s">
        <v>87</v>
      </c>
      <c r="D7" s="9">
        <v>4.0500000000000001E-2</v>
      </c>
    </row>
    <row r="8" spans="1:4" ht="26" x14ac:dyDescent="0.35">
      <c r="A8" s="8" t="s">
        <v>207</v>
      </c>
      <c r="B8" s="8" t="s">
        <v>208</v>
      </c>
      <c r="C8" s="8" t="s">
        <v>37</v>
      </c>
      <c r="D8" s="9">
        <v>4.0300000000000002E-2</v>
      </c>
    </row>
    <row r="9" spans="1:4" ht="26" x14ac:dyDescent="0.35">
      <c r="A9" s="8" t="s">
        <v>238</v>
      </c>
      <c r="B9" s="8" t="s">
        <v>239</v>
      </c>
      <c r="C9" s="8" t="s">
        <v>37</v>
      </c>
      <c r="D9" s="9">
        <v>3.9800000000000002E-2</v>
      </c>
    </row>
    <row r="10" spans="1:4" ht="26" x14ac:dyDescent="0.35">
      <c r="A10" s="8" t="s">
        <v>240</v>
      </c>
      <c r="B10" s="8" t="s">
        <v>241</v>
      </c>
      <c r="C10" s="8" t="s">
        <v>37</v>
      </c>
      <c r="D10" s="9">
        <v>3.95E-2</v>
      </c>
    </row>
    <row r="12" spans="1:4" ht="15" thickBot="1" x14ac:dyDescent="0.4"/>
    <row r="13" spans="1:4" ht="15" thickBot="1" x14ac:dyDescent="0.4">
      <c r="A13" s="27" t="s">
        <v>20</v>
      </c>
      <c r="B13" s="28"/>
      <c r="C13" s="28"/>
      <c r="D13" s="29"/>
    </row>
    <row r="14" spans="1:4" ht="15" thickBot="1" x14ac:dyDescent="0.4">
      <c r="A14" s="30" t="s">
        <v>18</v>
      </c>
      <c r="B14" s="31"/>
      <c r="C14" s="32" t="s">
        <v>19</v>
      </c>
      <c r="D14" s="33"/>
    </row>
    <row r="15" spans="1:4" ht="15" thickBot="1" x14ac:dyDescent="0.4">
      <c r="A15" s="23" t="str">
        <f>+'EV ETF'!A1</f>
        <v>Tata</v>
      </c>
      <c r="B15" s="23"/>
      <c r="C15" s="24">
        <v>0.127</v>
      </c>
      <c r="D15" s="25"/>
    </row>
    <row r="16" spans="1:4" ht="15" thickBot="1" x14ac:dyDescent="0.4">
      <c r="A16" s="23" t="str">
        <f>+'EV ETF'!A2</f>
        <v>Maruti Suzuki - MNC</v>
      </c>
      <c r="B16" s="23"/>
      <c r="C16" s="24">
        <v>8.1699999999999995E-2</v>
      </c>
      <c r="D16" s="25"/>
    </row>
    <row r="17" spans="1:4" ht="15" thickBot="1" x14ac:dyDescent="0.4">
      <c r="A17" s="23" t="str">
        <f>+'EV ETF'!A3</f>
        <v>Mahindra &amp; Mahindra</v>
      </c>
      <c r="B17" s="23"/>
      <c r="C17" s="24">
        <v>8.0699999999999994E-2</v>
      </c>
      <c r="D17" s="25"/>
    </row>
    <row r="18" spans="1:4" ht="15" thickBot="1" x14ac:dyDescent="0.4">
      <c r="A18" s="23" t="str">
        <f>+'EV ETF'!A4</f>
        <v>Murugappa Chettiar</v>
      </c>
      <c r="B18" s="23"/>
      <c r="C18" s="24">
        <v>5.04E-2</v>
      </c>
      <c r="D18" s="25"/>
    </row>
    <row r="19" spans="1:4" ht="15" thickBot="1" x14ac:dyDescent="0.4">
      <c r="A19" s="23" t="str">
        <f>+'EV ETF'!A5</f>
        <v>Nirmal Kumar Minda</v>
      </c>
      <c r="B19" s="23"/>
      <c r="C19" s="24">
        <v>3.9800000000000002E-2</v>
      </c>
      <c r="D19" s="25"/>
    </row>
    <row r="20" spans="1:4" ht="15" thickBot="1" x14ac:dyDescent="0.4">
      <c r="A20" s="23" t="str">
        <f>+'EV ETF'!A6</f>
        <v>Bosch - MNC</v>
      </c>
      <c r="B20" s="23"/>
      <c r="C20" s="24">
        <v>3.95E-2</v>
      </c>
      <c r="D20" s="25"/>
    </row>
    <row r="21" spans="1:4" ht="15" thickBot="1" x14ac:dyDescent="0.4">
      <c r="A21" s="23" t="str">
        <f>+'EV ETF'!A7</f>
        <v>Mukesh Ambani</v>
      </c>
      <c r="B21" s="23"/>
      <c r="C21" s="37">
        <v>3.9399999999999998E-2</v>
      </c>
      <c r="D21" s="38"/>
    </row>
    <row r="22" spans="1:4" ht="15" thickBot="1" x14ac:dyDescent="0.4"/>
    <row r="23" spans="1:4" ht="15" thickBot="1" x14ac:dyDescent="0.4">
      <c r="A23" s="36" t="s">
        <v>22</v>
      </c>
      <c r="B23" s="33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37</v>
      </c>
      <c r="B25" s="11">
        <v>33.03</v>
      </c>
    </row>
    <row r="26" spans="1:4" x14ac:dyDescent="0.35">
      <c r="A26" s="10" t="s">
        <v>48</v>
      </c>
      <c r="B26" s="11">
        <v>32.700000000000003</v>
      </c>
    </row>
    <row r="27" spans="1:4" x14ac:dyDescent="0.35">
      <c r="A27" s="10" t="s">
        <v>53</v>
      </c>
      <c r="B27" s="11">
        <v>7.7</v>
      </c>
    </row>
    <row r="28" spans="1:4" x14ac:dyDescent="0.35">
      <c r="A28" s="10" t="s">
        <v>14</v>
      </c>
      <c r="B28" s="11">
        <v>5.75</v>
      </c>
    </row>
  </sheetData>
  <mergeCells count="20">
    <mergeCell ref="A15:B15"/>
    <mergeCell ref="C15:D15"/>
    <mergeCell ref="A1:D1"/>
    <mergeCell ref="A2:D2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23:B23"/>
    <mergeCell ref="A19:B19"/>
    <mergeCell ref="C19:D19"/>
    <mergeCell ref="A20:B20"/>
    <mergeCell ref="C20:D20"/>
    <mergeCell ref="A21:B21"/>
    <mergeCell ref="C21:D21"/>
  </mergeCells>
  <conditionalFormatting sqref="B24">
    <cfRule type="cellIs" dxfId="24" priority="1" stopIfTrue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1449E-9145-49CA-A0AF-D0535C7EC869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287</v>
      </c>
      <c r="B1" s="21">
        <v>12.701605000000001</v>
      </c>
    </row>
    <row r="2" spans="1:2" x14ac:dyDescent="0.35">
      <c r="A2" s="20" t="s">
        <v>302</v>
      </c>
      <c r="B2" s="21">
        <v>8.1716409999999993</v>
      </c>
    </row>
    <row r="3" spans="1:2" x14ac:dyDescent="0.35">
      <c r="A3" s="20" t="s">
        <v>303</v>
      </c>
      <c r="B3" s="21">
        <v>8.0672630000000005</v>
      </c>
    </row>
    <row r="4" spans="1:2" x14ac:dyDescent="0.35">
      <c r="A4" s="20" t="s">
        <v>293</v>
      </c>
      <c r="B4" s="21">
        <v>5.0414219999999998</v>
      </c>
    </row>
    <row r="5" spans="1:2" x14ac:dyDescent="0.35">
      <c r="A5" s="20" t="s">
        <v>304</v>
      </c>
      <c r="B5" s="21">
        <v>3.9845429999999999</v>
      </c>
    </row>
    <row r="6" spans="1:2" x14ac:dyDescent="0.35">
      <c r="A6" s="20" t="s">
        <v>305</v>
      </c>
      <c r="B6" s="21">
        <v>3.9537840000000002</v>
      </c>
    </row>
    <row r="7" spans="1:2" x14ac:dyDescent="0.35">
      <c r="A7" s="20" t="s">
        <v>288</v>
      </c>
      <c r="B7" s="21">
        <v>3.9391799999999999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"/>
  <sheetViews>
    <sheetView workbookViewId="0">
      <selection activeCell="A24" sqref="A24"/>
    </sheetView>
  </sheetViews>
  <sheetFormatPr defaultRowHeight="14.5" x14ac:dyDescent="0.35"/>
  <cols>
    <col min="1" max="1" width="21.54296875" bestFit="1" customWidth="1"/>
    <col min="2" max="2" width="52.26953125" customWidth="1"/>
    <col min="3" max="3" width="18.26953125" customWidth="1"/>
    <col min="4" max="4" width="15.1796875" bestFit="1" customWidth="1"/>
  </cols>
  <sheetData>
    <row r="1" spans="1:4" ht="15" thickBot="1" x14ac:dyDescent="0.4">
      <c r="A1" s="39" t="s">
        <v>90</v>
      </c>
      <c r="B1" s="39"/>
      <c r="C1" s="39"/>
      <c r="D1" s="39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12" t="s">
        <v>0</v>
      </c>
      <c r="B3" s="13" t="s">
        <v>1</v>
      </c>
      <c r="C3" s="13" t="s">
        <v>2</v>
      </c>
      <c r="D3" s="14" t="s">
        <v>3</v>
      </c>
    </row>
    <row r="4" spans="1:4" x14ac:dyDescent="0.35">
      <c r="A4" s="8" t="s">
        <v>242</v>
      </c>
      <c r="B4" s="8" t="s">
        <v>91</v>
      </c>
      <c r="C4" s="8"/>
      <c r="D4" s="9" t="s">
        <v>243</v>
      </c>
    </row>
    <row r="5" spans="1:4" x14ac:dyDescent="0.35">
      <c r="A5" s="8"/>
      <c r="B5" s="8"/>
      <c r="C5" s="8"/>
      <c r="D5" s="9"/>
    </row>
    <row r="6" spans="1:4" x14ac:dyDescent="0.35">
      <c r="A6" s="8"/>
      <c r="B6" s="8"/>
      <c r="C6" s="8"/>
      <c r="D6" s="9"/>
    </row>
    <row r="7" spans="1:4" x14ac:dyDescent="0.35">
      <c r="A7" s="15"/>
      <c r="B7" s="15"/>
      <c r="C7" s="15"/>
      <c r="D7" s="16"/>
    </row>
    <row r="8" spans="1:4" x14ac:dyDescent="0.35">
      <c r="A8" s="15"/>
      <c r="B8" s="15"/>
      <c r="C8" s="15"/>
      <c r="D8" s="16"/>
    </row>
    <row r="9" spans="1:4" x14ac:dyDescent="0.35">
      <c r="A9" s="15"/>
      <c r="B9" s="15"/>
      <c r="C9" s="15"/>
      <c r="D9" s="16"/>
    </row>
    <row r="11" spans="1:4" ht="15" thickBot="1" x14ac:dyDescent="0.4"/>
    <row r="12" spans="1:4" ht="15" thickBot="1" x14ac:dyDescent="0.4">
      <c r="A12" s="27" t="s">
        <v>20</v>
      </c>
      <c r="B12" s="28"/>
      <c r="C12" s="28"/>
      <c r="D12" s="29"/>
    </row>
    <row r="13" spans="1:4" ht="15" thickBot="1" x14ac:dyDescent="0.4">
      <c r="A13" s="30" t="s">
        <v>18</v>
      </c>
      <c r="B13" s="31"/>
      <c r="C13" s="32" t="s">
        <v>19</v>
      </c>
      <c r="D13" s="33"/>
    </row>
    <row r="14" spans="1:4" ht="15" thickBot="1" x14ac:dyDescent="0.4">
      <c r="A14" s="23"/>
      <c r="B14" s="23"/>
      <c r="C14" s="24"/>
      <c r="D14" s="25"/>
    </row>
    <row r="15" spans="1:4" ht="15" thickBot="1" x14ac:dyDescent="0.4">
      <c r="A15" s="35"/>
      <c r="B15" s="35"/>
      <c r="C15" s="24"/>
      <c r="D15" s="25"/>
    </row>
    <row r="16" spans="1:4" ht="15" thickBot="1" x14ac:dyDescent="0.4">
      <c r="A16" s="34"/>
      <c r="B16" s="34"/>
      <c r="C16" s="24"/>
      <c r="D16" s="25"/>
    </row>
    <row r="17" spans="1:4" ht="15" thickBot="1" x14ac:dyDescent="0.4">
      <c r="A17" s="35"/>
      <c r="B17" s="35"/>
      <c r="C17" s="24"/>
      <c r="D17" s="25"/>
    </row>
    <row r="18" spans="1:4" ht="15" thickBot="1" x14ac:dyDescent="0.4">
      <c r="A18" s="35"/>
      <c r="B18" s="35"/>
      <c r="C18" s="24"/>
      <c r="D18" s="25"/>
    </row>
    <row r="19" spans="1:4" ht="15" thickBot="1" x14ac:dyDescent="0.4">
      <c r="A19" s="35"/>
      <c r="B19" s="35"/>
      <c r="C19" s="24"/>
      <c r="D19" s="25"/>
    </row>
    <row r="20" spans="1:4" ht="15" thickBot="1" x14ac:dyDescent="0.4">
      <c r="A20" s="35"/>
      <c r="B20" s="35"/>
      <c r="C20" s="37"/>
      <c r="D20" s="38"/>
    </row>
    <row r="21" spans="1:4" ht="15" thickBot="1" x14ac:dyDescent="0.4"/>
    <row r="22" spans="1:4" ht="15" thickBot="1" x14ac:dyDescent="0.4">
      <c r="A22" s="36" t="s">
        <v>22</v>
      </c>
      <c r="B22" s="33"/>
    </row>
    <row r="23" spans="1:4" ht="15" thickBot="1" x14ac:dyDescent="0.4">
      <c r="A23" s="1" t="s">
        <v>23</v>
      </c>
      <c r="B23" s="5" t="s">
        <v>19</v>
      </c>
    </row>
    <row r="24" spans="1:4" x14ac:dyDescent="0.35">
      <c r="A24" s="10"/>
      <c r="B24" s="11"/>
    </row>
    <row r="25" spans="1:4" x14ac:dyDescent="0.35">
      <c r="A25" s="10"/>
      <c r="B25" s="11"/>
    </row>
    <row r="26" spans="1:4" x14ac:dyDescent="0.35">
      <c r="A26" s="10"/>
      <c r="B26" s="11"/>
    </row>
    <row r="27" spans="1:4" x14ac:dyDescent="0.35">
      <c r="A27" s="10"/>
      <c r="B27" s="11"/>
    </row>
  </sheetData>
  <mergeCells count="20">
    <mergeCell ref="A14:B14"/>
    <mergeCell ref="C14:D14"/>
    <mergeCell ref="A1:D1"/>
    <mergeCell ref="A2:D2"/>
    <mergeCell ref="A12:D12"/>
    <mergeCell ref="A13:B13"/>
    <mergeCell ref="C13:D13"/>
    <mergeCell ref="A15:B15"/>
    <mergeCell ref="C15:D15"/>
    <mergeCell ref="A16:B16"/>
    <mergeCell ref="C16:D16"/>
    <mergeCell ref="A17:B17"/>
    <mergeCell ref="C17:D17"/>
    <mergeCell ref="A22:B22"/>
    <mergeCell ref="A18:B18"/>
    <mergeCell ref="C18:D18"/>
    <mergeCell ref="A19:B19"/>
    <mergeCell ref="C19:D19"/>
    <mergeCell ref="A20:B20"/>
    <mergeCell ref="C20:D20"/>
  </mergeCells>
  <conditionalFormatting sqref="B23">
    <cfRule type="cellIs" dxfId="23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56</vt:i4>
      </vt:variant>
      <vt:variant>
        <vt:lpstr>Named Ranges</vt:lpstr>
      </vt:variant>
      <vt:variant>
        <vt:i4>1</vt:i4>
      </vt:variant>
    </vt:vector>
  </HeadingPairs>
  <TitlesOfParts>
    <vt:vector size="57" baseType="lpstr">
      <vt:lpstr>IB18-NI</vt:lpstr>
      <vt:lpstr>TMI</vt:lpstr>
      <vt:lpstr>IB20-NS</vt:lpstr>
      <vt:lpstr>SMC250 Index </vt:lpstr>
      <vt:lpstr>IB21-NC</vt:lpstr>
      <vt:lpstr>NCCI</vt:lpstr>
      <vt:lpstr>IB23-EE</vt:lpstr>
      <vt:lpstr>EV ETF</vt:lpstr>
      <vt:lpstr>IB24-LE</vt:lpstr>
      <vt:lpstr>IB25-DE</vt:lpstr>
      <vt:lpstr>DEf ETF</vt:lpstr>
      <vt:lpstr>IB31-RI</vt:lpstr>
      <vt:lpstr>Railway index </vt:lpstr>
      <vt:lpstr>IB32-RE</vt:lpstr>
      <vt:lpstr>railway ETF</vt:lpstr>
      <vt:lpstr>IB33-2E</vt:lpstr>
      <vt:lpstr>200 ETF</vt:lpstr>
      <vt:lpstr>IB35-3E</vt:lpstr>
      <vt:lpstr>MOM 50 ETF</vt:lpstr>
      <vt:lpstr>IB40-5E</vt:lpstr>
      <vt:lpstr>Low vol 50</vt:lpstr>
      <vt:lpstr>IB41-6E</vt:lpstr>
      <vt:lpstr>Internet ETF</vt:lpstr>
      <vt:lpstr>IB43-7F</vt:lpstr>
      <vt:lpstr>Nifty 50 Index </vt:lpstr>
      <vt:lpstr>IB44-7E</vt:lpstr>
      <vt:lpstr>Nifty 50 ETF</vt:lpstr>
      <vt:lpstr>IB45-8E</vt:lpstr>
      <vt:lpstr>BSE Power </vt:lpstr>
      <vt:lpstr>IB47-9E</vt:lpstr>
      <vt:lpstr>Next 50 ETF</vt:lpstr>
      <vt:lpstr>IB48-9F</vt:lpstr>
      <vt:lpstr>Next 50 Index </vt:lpstr>
      <vt:lpstr>IB50-XA</vt:lpstr>
      <vt:lpstr>Reality ETF</vt:lpstr>
      <vt:lpstr>IB51-XB</vt:lpstr>
      <vt:lpstr>Capital market</vt:lpstr>
      <vt:lpstr>IB52-XC</vt:lpstr>
      <vt:lpstr>SMC250 ETF</vt:lpstr>
      <vt:lpstr>IB53-XD</vt:lpstr>
      <vt:lpstr>MIdcap 150 ETF</vt:lpstr>
      <vt:lpstr>IB54-YD</vt:lpstr>
      <vt:lpstr>Midcap 150 Index</vt:lpstr>
      <vt:lpstr>IB57-XE</vt:lpstr>
      <vt:lpstr>Metal ETF</vt:lpstr>
      <vt:lpstr>IB59-XF</vt:lpstr>
      <vt:lpstr>Cehmical ETF</vt:lpstr>
      <vt:lpstr>IB61-XG</vt:lpstr>
      <vt:lpstr>PSE ETF</vt:lpstr>
      <vt:lpstr>IB63-XH</vt:lpstr>
      <vt:lpstr>BSE Hospital </vt:lpstr>
      <vt:lpstr>IB65-YI</vt:lpstr>
      <vt:lpstr>PSU bank index </vt:lpstr>
      <vt:lpstr>IB66-XI</vt:lpstr>
      <vt:lpstr>PSU Bank ETF</vt:lpstr>
      <vt:lpstr>Sheet1</vt:lpstr>
      <vt:lpstr>XDO_?NET_ASSET_VAL?8?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Mirav Bhupendra Desai</dc:creator>
  <cp:lastModifiedBy>Chetan Bhelose</cp:lastModifiedBy>
  <dcterms:created xsi:type="dcterms:W3CDTF">2023-02-21T11:57:06Z</dcterms:created>
  <dcterms:modified xsi:type="dcterms:W3CDTF">2026-04-09T12:42:05Z</dcterms:modified>
</cp:coreProperties>
</file>