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97D23F29-5D6C-4DD0-85C3-5A14CB2D49D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76" i="1" l="1"/>
  <c r="AZ76" i="1"/>
  <c r="AV76" i="1"/>
  <c r="AN76" i="1"/>
  <c r="AK76" i="1"/>
  <c r="AJ76" i="1"/>
  <c r="AB76" i="1"/>
  <c r="Y76" i="1"/>
  <c r="X76" i="1"/>
  <c r="P76" i="1"/>
  <c r="M76" i="1"/>
  <c r="L76" i="1"/>
  <c r="F76" i="1"/>
  <c r="E76" i="1"/>
  <c r="D76" i="1"/>
  <c r="BJ75" i="1"/>
  <c r="BJ76" i="1" s="1"/>
  <c r="BI75" i="1"/>
  <c r="BI76" i="1" s="1"/>
  <c r="BH75" i="1"/>
  <c r="BG75" i="1"/>
  <c r="BG76" i="1" s="1"/>
  <c r="BF75" i="1"/>
  <c r="BF76" i="1" s="1"/>
  <c r="BE75" i="1"/>
  <c r="BE76" i="1" s="1"/>
  <c r="BD75" i="1"/>
  <c r="BD76" i="1" s="1"/>
  <c r="BC75" i="1"/>
  <c r="BC76" i="1" s="1"/>
  <c r="BB75" i="1"/>
  <c r="BB76" i="1" s="1"/>
  <c r="BA75" i="1"/>
  <c r="BA76" i="1" s="1"/>
  <c r="AZ75" i="1"/>
  <c r="AY75" i="1"/>
  <c r="AY76" i="1" s="1"/>
  <c r="AX75" i="1"/>
  <c r="AX76" i="1" s="1"/>
  <c r="AW75" i="1"/>
  <c r="AW76" i="1" s="1"/>
  <c r="AV75" i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P76" i="1" s="1"/>
  <c r="AO75" i="1"/>
  <c r="AO76" i="1" s="1"/>
  <c r="AN75" i="1"/>
  <c r="AM75" i="1"/>
  <c r="AM76" i="1" s="1"/>
  <c r="AL75" i="1"/>
  <c r="AL76" i="1" s="1"/>
  <c r="AK75" i="1"/>
  <c r="AJ75" i="1"/>
  <c r="AI75" i="1"/>
  <c r="AI76" i="1" s="1"/>
  <c r="AH75" i="1"/>
  <c r="AH76" i="1" s="1"/>
  <c r="AG75" i="1"/>
  <c r="AG76" i="1" s="1"/>
  <c r="AF75" i="1"/>
  <c r="AF76" i="1" s="1"/>
  <c r="AE75" i="1"/>
  <c r="AE76" i="1" s="1"/>
  <c r="AD75" i="1"/>
  <c r="AD76" i="1" s="1"/>
  <c r="AC75" i="1"/>
  <c r="AC76" i="1" s="1"/>
  <c r="AB75" i="1"/>
  <c r="AA75" i="1"/>
  <c r="AA76" i="1" s="1"/>
  <c r="Z75" i="1"/>
  <c r="Z76" i="1" s="1"/>
  <c r="Y75" i="1"/>
  <c r="X75" i="1"/>
  <c r="W75" i="1"/>
  <c r="W76" i="1" s="1"/>
  <c r="V75" i="1"/>
  <c r="V76" i="1" s="1"/>
  <c r="U75" i="1"/>
  <c r="U76" i="1" s="1"/>
  <c r="T75" i="1"/>
  <c r="T76" i="1" s="1"/>
  <c r="S75" i="1"/>
  <c r="S76" i="1" s="1"/>
  <c r="R75" i="1"/>
  <c r="R76" i="1" s="1"/>
  <c r="Q75" i="1"/>
  <c r="Q76" i="1" s="1"/>
  <c r="P75" i="1"/>
  <c r="O75" i="1"/>
  <c r="O76" i="1" s="1"/>
  <c r="N75" i="1"/>
  <c r="N76" i="1" s="1"/>
  <c r="M75" i="1"/>
  <c r="L75" i="1"/>
  <c r="K75" i="1"/>
  <c r="K76" i="1" s="1"/>
  <c r="J75" i="1"/>
  <c r="J76" i="1" s="1"/>
  <c r="I75" i="1"/>
  <c r="I76" i="1" s="1"/>
  <c r="H75" i="1"/>
  <c r="H76" i="1" s="1"/>
  <c r="G75" i="1"/>
  <c r="G76" i="1" s="1"/>
  <c r="F75" i="1"/>
  <c r="E75" i="1"/>
  <c r="D75" i="1"/>
  <c r="C75" i="1"/>
  <c r="C76" i="1" s="1"/>
  <c r="BK74" i="1"/>
  <c r="BD68" i="1"/>
  <c r="AZ68" i="1"/>
  <c r="AT68" i="1"/>
  <c r="AS68" i="1"/>
  <c r="AR68" i="1"/>
  <c r="AN68" i="1"/>
  <c r="AL68" i="1"/>
  <c r="AF68" i="1"/>
  <c r="AB68" i="1"/>
  <c r="Z68" i="1"/>
  <c r="W68" i="1"/>
  <c r="V68" i="1"/>
  <c r="U68" i="1"/>
  <c r="T68" i="1"/>
  <c r="P68" i="1"/>
  <c r="N68" i="1"/>
  <c r="H68" i="1"/>
  <c r="D68" i="1"/>
  <c r="BK67" i="1"/>
  <c r="BJ67" i="1"/>
  <c r="BJ68" i="1" s="1"/>
  <c r="BI67" i="1"/>
  <c r="BI68" i="1" s="1"/>
  <c r="BH67" i="1"/>
  <c r="BH68" i="1" s="1"/>
  <c r="BG67" i="1"/>
  <c r="BG68" i="1" s="1"/>
  <c r="BF67" i="1"/>
  <c r="BF68" i="1" s="1"/>
  <c r="BE67" i="1"/>
  <c r="BE68" i="1" s="1"/>
  <c r="BD67" i="1"/>
  <c r="BC67" i="1"/>
  <c r="BC68" i="1" s="1"/>
  <c r="BB67" i="1"/>
  <c r="BB68" i="1" s="1"/>
  <c r="BA67" i="1"/>
  <c r="BA68" i="1" s="1"/>
  <c r="AZ67" i="1"/>
  <c r="AY67" i="1"/>
  <c r="AY68" i="1" s="1"/>
  <c r="AX67" i="1"/>
  <c r="AX68" i="1" s="1"/>
  <c r="AW67" i="1"/>
  <c r="AW68" i="1" s="1"/>
  <c r="AV67" i="1"/>
  <c r="AV68" i="1" s="1"/>
  <c r="AU67" i="1"/>
  <c r="AU68" i="1" s="1"/>
  <c r="AT67" i="1"/>
  <c r="AS67" i="1"/>
  <c r="AR67" i="1"/>
  <c r="AQ67" i="1"/>
  <c r="AQ68" i="1" s="1"/>
  <c r="AP67" i="1"/>
  <c r="AP68" i="1" s="1"/>
  <c r="AO67" i="1"/>
  <c r="AO68" i="1" s="1"/>
  <c r="AN67" i="1"/>
  <c r="AM67" i="1"/>
  <c r="AM68" i="1" s="1"/>
  <c r="AL67" i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E67" i="1"/>
  <c r="AE68" i="1" s="1"/>
  <c r="AD67" i="1"/>
  <c r="AD68" i="1" s="1"/>
  <c r="AC67" i="1"/>
  <c r="AC68" i="1" s="1"/>
  <c r="AB67" i="1"/>
  <c r="AA67" i="1"/>
  <c r="AA68" i="1" s="1"/>
  <c r="Z67" i="1"/>
  <c r="Y67" i="1"/>
  <c r="Y68" i="1" s="1"/>
  <c r="X67" i="1"/>
  <c r="X68" i="1" s="1"/>
  <c r="W67" i="1"/>
  <c r="V67" i="1"/>
  <c r="U67" i="1"/>
  <c r="T67" i="1"/>
  <c r="S67" i="1"/>
  <c r="S68" i="1" s="1"/>
  <c r="R67" i="1"/>
  <c r="R68" i="1" s="1"/>
  <c r="Q67" i="1"/>
  <c r="Q68" i="1" s="1"/>
  <c r="P67" i="1"/>
  <c r="O67" i="1"/>
  <c r="O68" i="1" s="1"/>
  <c r="N67" i="1"/>
  <c r="M67" i="1"/>
  <c r="M68" i="1" s="1"/>
  <c r="L67" i="1"/>
  <c r="L68" i="1" s="1"/>
  <c r="K67" i="1"/>
  <c r="K68" i="1" s="1"/>
  <c r="J67" i="1"/>
  <c r="J68" i="1" s="1"/>
  <c r="I67" i="1"/>
  <c r="I68" i="1" s="1"/>
  <c r="H67" i="1"/>
  <c r="G67" i="1"/>
  <c r="G68" i="1" s="1"/>
  <c r="F67" i="1"/>
  <c r="F68" i="1" s="1"/>
  <c r="E67" i="1"/>
  <c r="E68" i="1" s="1"/>
  <c r="D67" i="1"/>
  <c r="C67" i="1"/>
  <c r="C68" i="1" s="1"/>
  <c r="BK66" i="1"/>
  <c r="BK68" i="1" s="1"/>
  <c r="BG62" i="1"/>
  <c r="BC62" i="1"/>
  <c r="AU62" i="1"/>
  <c r="AR62" i="1"/>
  <c r="AQ62" i="1"/>
  <c r="AI62" i="1"/>
  <c r="AE62" i="1"/>
  <c r="W62" i="1"/>
  <c r="T62" i="1"/>
  <c r="S62" i="1"/>
  <c r="K62" i="1"/>
  <c r="G62" i="1"/>
  <c r="BJ61" i="1"/>
  <c r="BI61" i="1"/>
  <c r="BI62" i="1" s="1"/>
  <c r="BH61" i="1"/>
  <c r="BH62" i="1" s="1"/>
  <c r="BG61" i="1"/>
  <c r="BF61" i="1"/>
  <c r="BE61" i="1"/>
  <c r="BD61" i="1"/>
  <c r="BD62" i="1" s="1"/>
  <c r="BC61" i="1"/>
  <c r="BB61" i="1"/>
  <c r="BA61" i="1"/>
  <c r="AZ61" i="1"/>
  <c r="AY61" i="1"/>
  <c r="AX61" i="1"/>
  <c r="AW61" i="1"/>
  <c r="AW62" i="1" s="1"/>
  <c r="AV61" i="1"/>
  <c r="AV62" i="1" s="1"/>
  <c r="AU61" i="1"/>
  <c r="AT61" i="1"/>
  <c r="AS61" i="1"/>
  <c r="AR61" i="1"/>
  <c r="AQ61" i="1"/>
  <c r="AP61" i="1"/>
  <c r="AO61" i="1"/>
  <c r="AN61" i="1"/>
  <c r="AM61" i="1"/>
  <c r="AL61" i="1"/>
  <c r="AK61" i="1"/>
  <c r="AK62" i="1" s="1"/>
  <c r="AJ61" i="1"/>
  <c r="AJ62" i="1" s="1"/>
  <c r="AI61" i="1"/>
  <c r="AH61" i="1"/>
  <c r="AG61" i="1"/>
  <c r="AF61" i="1"/>
  <c r="AF62" i="1" s="1"/>
  <c r="AE61" i="1"/>
  <c r="AD61" i="1"/>
  <c r="AC61" i="1"/>
  <c r="AB61" i="1"/>
  <c r="AA61" i="1"/>
  <c r="Z61" i="1"/>
  <c r="Y61" i="1"/>
  <c r="Y62" i="1" s="1"/>
  <c r="X61" i="1"/>
  <c r="X62" i="1" s="1"/>
  <c r="W61" i="1"/>
  <c r="V61" i="1"/>
  <c r="U61" i="1"/>
  <c r="T61" i="1"/>
  <c r="S61" i="1"/>
  <c r="R61" i="1"/>
  <c r="Q61" i="1"/>
  <c r="P61" i="1"/>
  <c r="O61" i="1"/>
  <c r="N61" i="1"/>
  <c r="M61" i="1"/>
  <c r="M62" i="1" s="1"/>
  <c r="L61" i="1"/>
  <c r="L62" i="1" s="1"/>
  <c r="K61" i="1"/>
  <c r="J61" i="1"/>
  <c r="I61" i="1"/>
  <c r="H61" i="1"/>
  <c r="H62" i="1" s="1"/>
  <c r="G61" i="1"/>
  <c r="F61" i="1"/>
  <c r="E61" i="1"/>
  <c r="D61" i="1"/>
  <c r="C61" i="1"/>
  <c r="BK60" i="1"/>
  <c r="BK61" i="1" s="1"/>
  <c r="BJ57" i="1"/>
  <c r="BJ62" i="1" s="1"/>
  <c r="BI57" i="1"/>
  <c r="BH57" i="1"/>
  <c r="BG57" i="1"/>
  <c r="BF57" i="1"/>
  <c r="BF62" i="1" s="1"/>
  <c r="BE57" i="1"/>
  <c r="BE62" i="1" s="1"/>
  <c r="BD57" i="1"/>
  <c r="BC57" i="1"/>
  <c r="BB57" i="1"/>
  <c r="BB62" i="1" s="1"/>
  <c r="BA57" i="1"/>
  <c r="BA62" i="1" s="1"/>
  <c r="AZ57" i="1"/>
  <c r="AZ62" i="1" s="1"/>
  <c r="AY57" i="1"/>
  <c r="AY62" i="1" s="1"/>
  <c r="AX57" i="1"/>
  <c r="AX62" i="1" s="1"/>
  <c r="AW57" i="1"/>
  <c r="AV57" i="1"/>
  <c r="AU57" i="1"/>
  <c r="AT57" i="1"/>
  <c r="AT62" i="1" s="1"/>
  <c r="AS57" i="1"/>
  <c r="AS62" i="1" s="1"/>
  <c r="AR57" i="1"/>
  <c r="AQ57" i="1"/>
  <c r="AP57" i="1"/>
  <c r="AP62" i="1" s="1"/>
  <c r="AO57" i="1"/>
  <c r="AO62" i="1" s="1"/>
  <c r="AN57" i="1"/>
  <c r="AN62" i="1" s="1"/>
  <c r="AM57" i="1"/>
  <c r="AM62" i="1" s="1"/>
  <c r="AL57" i="1"/>
  <c r="AL62" i="1" s="1"/>
  <c r="AK57" i="1"/>
  <c r="AJ57" i="1"/>
  <c r="AI57" i="1"/>
  <c r="AH57" i="1"/>
  <c r="AH62" i="1" s="1"/>
  <c r="AG57" i="1"/>
  <c r="AG62" i="1" s="1"/>
  <c r="AF57" i="1"/>
  <c r="AE57" i="1"/>
  <c r="AD57" i="1"/>
  <c r="AD62" i="1" s="1"/>
  <c r="AC57" i="1"/>
  <c r="AC62" i="1" s="1"/>
  <c r="AB57" i="1"/>
  <c r="AB62" i="1" s="1"/>
  <c r="AA57" i="1"/>
  <c r="AA62" i="1" s="1"/>
  <c r="Z57" i="1"/>
  <c r="Z62" i="1" s="1"/>
  <c r="Y57" i="1"/>
  <c r="X57" i="1"/>
  <c r="W57" i="1"/>
  <c r="V57" i="1"/>
  <c r="V62" i="1" s="1"/>
  <c r="U57" i="1"/>
  <c r="U62" i="1" s="1"/>
  <c r="T57" i="1"/>
  <c r="S57" i="1"/>
  <c r="R57" i="1"/>
  <c r="R62" i="1" s="1"/>
  <c r="Q57" i="1"/>
  <c r="Q62" i="1" s="1"/>
  <c r="P57" i="1"/>
  <c r="P62" i="1" s="1"/>
  <c r="O57" i="1"/>
  <c r="O62" i="1" s="1"/>
  <c r="N57" i="1"/>
  <c r="N62" i="1" s="1"/>
  <c r="M57" i="1"/>
  <c r="L57" i="1"/>
  <c r="K57" i="1"/>
  <c r="J57" i="1"/>
  <c r="J62" i="1" s="1"/>
  <c r="I57" i="1"/>
  <c r="I62" i="1" s="1"/>
  <c r="H57" i="1"/>
  <c r="G57" i="1"/>
  <c r="F57" i="1"/>
  <c r="F62" i="1" s="1"/>
  <c r="E57" i="1"/>
  <c r="E62" i="1" s="1"/>
  <c r="D57" i="1"/>
  <c r="D62" i="1" s="1"/>
  <c r="C57" i="1"/>
  <c r="C62" i="1" s="1"/>
  <c r="BK56" i="1"/>
  <c r="BK57" i="1" s="1"/>
  <c r="BH52" i="1"/>
  <c r="BF52" i="1"/>
  <c r="BC52" i="1"/>
  <c r="BB52" i="1"/>
  <c r="BA52" i="1"/>
  <c r="AZ52" i="1"/>
  <c r="AV52" i="1"/>
  <c r="AT52" i="1"/>
  <c r="AQ52" i="1"/>
  <c r="AP52" i="1"/>
  <c r="AO52" i="1"/>
  <c r="AN52" i="1"/>
  <c r="AJ52" i="1"/>
  <c r="AH52" i="1"/>
  <c r="AE52" i="1"/>
  <c r="AB52" i="1"/>
  <c r="X52" i="1"/>
  <c r="V52" i="1"/>
  <c r="S52" i="1"/>
  <c r="R52" i="1"/>
  <c r="Q52" i="1"/>
  <c r="P52" i="1"/>
  <c r="L52" i="1"/>
  <c r="J52" i="1"/>
  <c r="E52" i="1"/>
  <c r="D52" i="1"/>
  <c r="BJ51" i="1"/>
  <c r="BJ52" i="1" s="1"/>
  <c r="BI51" i="1"/>
  <c r="BI52" i="1" s="1"/>
  <c r="BH51" i="1"/>
  <c r="BG51" i="1"/>
  <c r="BG52" i="1" s="1"/>
  <c r="BF51" i="1"/>
  <c r="BE51" i="1"/>
  <c r="BE52" i="1" s="1"/>
  <c r="BD51" i="1"/>
  <c r="BD52" i="1" s="1"/>
  <c r="BC51" i="1"/>
  <c r="BB51" i="1"/>
  <c r="BA51" i="1"/>
  <c r="AZ51" i="1"/>
  <c r="AY51" i="1"/>
  <c r="AY52" i="1" s="1"/>
  <c r="AX51" i="1"/>
  <c r="AX52" i="1" s="1"/>
  <c r="AW51" i="1"/>
  <c r="AW52" i="1" s="1"/>
  <c r="AV51" i="1"/>
  <c r="AU51" i="1"/>
  <c r="AU52" i="1" s="1"/>
  <c r="AT51" i="1"/>
  <c r="AS51" i="1"/>
  <c r="AS52" i="1" s="1"/>
  <c r="AR51" i="1"/>
  <c r="AR52" i="1" s="1"/>
  <c r="AQ51" i="1"/>
  <c r="AP51" i="1"/>
  <c r="AO51" i="1"/>
  <c r="AN51" i="1"/>
  <c r="AM51" i="1"/>
  <c r="AM52" i="1" s="1"/>
  <c r="AL51" i="1"/>
  <c r="AL52" i="1" s="1"/>
  <c r="AK51" i="1"/>
  <c r="AK52" i="1" s="1"/>
  <c r="AJ51" i="1"/>
  <c r="AI51" i="1"/>
  <c r="AI52" i="1" s="1"/>
  <c r="AH51" i="1"/>
  <c r="AG51" i="1"/>
  <c r="AG52" i="1" s="1"/>
  <c r="AF51" i="1"/>
  <c r="AF52" i="1" s="1"/>
  <c r="AE51" i="1"/>
  <c r="AD51" i="1"/>
  <c r="AD52" i="1" s="1"/>
  <c r="AC51" i="1"/>
  <c r="AC52" i="1" s="1"/>
  <c r="AB51" i="1"/>
  <c r="AA51" i="1"/>
  <c r="AA52" i="1" s="1"/>
  <c r="Z51" i="1"/>
  <c r="Z52" i="1" s="1"/>
  <c r="Y51" i="1"/>
  <c r="Y52" i="1" s="1"/>
  <c r="X51" i="1"/>
  <c r="W51" i="1"/>
  <c r="W52" i="1" s="1"/>
  <c r="V51" i="1"/>
  <c r="U51" i="1"/>
  <c r="U52" i="1" s="1"/>
  <c r="T51" i="1"/>
  <c r="T52" i="1" s="1"/>
  <c r="S51" i="1"/>
  <c r="R51" i="1"/>
  <c r="Q51" i="1"/>
  <c r="P51" i="1"/>
  <c r="O51" i="1"/>
  <c r="O52" i="1" s="1"/>
  <c r="N51" i="1"/>
  <c r="N52" i="1" s="1"/>
  <c r="M51" i="1"/>
  <c r="M52" i="1" s="1"/>
  <c r="L51" i="1"/>
  <c r="K51" i="1"/>
  <c r="K52" i="1" s="1"/>
  <c r="J51" i="1"/>
  <c r="I51" i="1"/>
  <c r="I52" i="1" s="1"/>
  <c r="H51" i="1"/>
  <c r="H52" i="1" s="1"/>
  <c r="G51" i="1"/>
  <c r="G52" i="1" s="1"/>
  <c r="F51" i="1"/>
  <c r="F52" i="1" s="1"/>
  <c r="E51" i="1"/>
  <c r="D51" i="1"/>
  <c r="C51" i="1"/>
  <c r="C52" i="1" s="1"/>
  <c r="BK50" i="1"/>
  <c r="BF46" i="1"/>
  <c r="BD46" i="1"/>
  <c r="BC46" i="1"/>
  <c r="BB46" i="1"/>
  <c r="AR46" i="1"/>
  <c r="AQ46" i="1"/>
  <c r="AP46" i="1"/>
  <c r="AN46" i="1"/>
  <c r="AF46" i="1"/>
  <c r="AE46" i="1"/>
  <c r="AD46" i="1"/>
  <c r="V46" i="1"/>
  <c r="U46" i="1"/>
  <c r="T46" i="1"/>
  <c r="S46" i="1"/>
  <c r="R46" i="1"/>
  <c r="J46" i="1"/>
  <c r="G46" i="1"/>
  <c r="F46" i="1"/>
  <c r="C46" i="1"/>
  <c r="BJ45" i="1"/>
  <c r="BI45" i="1"/>
  <c r="BH45" i="1"/>
  <c r="BG45" i="1"/>
  <c r="BG46" i="1" s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U46" i="1" s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I46" i="1" s="1"/>
  <c r="AH45" i="1"/>
  <c r="AG45" i="1"/>
  <c r="AF45" i="1"/>
  <c r="AE45" i="1"/>
  <c r="AD45" i="1"/>
  <c r="AC45" i="1"/>
  <c r="AB45" i="1"/>
  <c r="AA45" i="1"/>
  <c r="Z45" i="1"/>
  <c r="Y45" i="1"/>
  <c r="X45" i="1"/>
  <c r="W45" i="1"/>
  <c r="W46" i="1" s="1"/>
  <c r="V45" i="1"/>
  <c r="U45" i="1"/>
  <c r="T45" i="1"/>
  <c r="S45" i="1"/>
  <c r="R45" i="1"/>
  <c r="Q45" i="1"/>
  <c r="P45" i="1"/>
  <c r="O45" i="1"/>
  <c r="N45" i="1"/>
  <c r="M45" i="1"/>
  <c r="L45" i="1"/>
  <c r="K45" i="1"/>
  <c r="K46" i="1" s="1"/>
  <c r="J45" i="1"/>
  <c r="I45" i="1"/>
  <c r="H45" i="1"/>
  <c r="H46" i="1" s="1"/>
  <c r="G45" i="1"/>
  <c r="F45" i="1"/>
  <c r="E45" i="1"/>
  <c r="D45" i="1"/>
  <c r="D46" i="1" s="1"/>
  <c r="C45" i="1"/>
  <c r="BK44" i="1"/>
  <c r="BK43" i="1"/>
  <c r="BK42" i="1"/>
  <c r="BK41" i="1"/>
  <c r="BK45" i="1" s="1"/>
  <c r="BJ38" i="1"/>
  <c r="BJ46" i="1" s="1"/>
  <c r="BI38" i="1"/>
  <c r="BI46" i="1" s="1"/>
  <c r="BH38" i="1"/>
  <c r="BH46" i="1" s="1"/>
  <c r="BG38" i="1"/>
  <c r="BF38" i="1"/>
  <c r="BE38" i="1"/>
  <c r="BE46" i="1" s="1"/>
  <c r="BD38" i="1"/>
  <c r="BC38" i="1"/>
  <c r="BB38" i="1"/>
  <c r="BA38" i="1"/>
  <c r="AZ38" i="1"/>
  <c r="AZ46" i="1" s="1"/>
  <c r="AY38" i="1"/>
  <c r="AY46" i="1" s="1"/>
  <c r="AX38" i="1"/>
  <c r="AX46" i="1" s="1"/>
  <c r="AW38" i="1"/>
  <c r="AW46" i="1" s="1"/>
  <c r="AV38" i="1"/>
  <c r="AV46" i="1" s="1"/>
  <c r="AU38" i="1"/>
  <c r="AT38" i="1"/>
  <c r="AT46" i="1" s="1"/>
  <c r="AS38" i="1"/>
  <c r="AS46" i="1" s="1"/>
  <c r="AR38" i="1"/>
  <c r="AQ38" i="1"/>
  <c r="AP38" i="1"/>
  <c r="AO38" i="1"/>
  <c r="AN38" i="1"/>
  <c r="AM38" i="1"/>
  <c r="AM46" i="1" s="1"/>
  <c r="AL38" i="1"/>
  <c r="AL46" i="1" s="1"/>
  <c r="AK38" i="1"/>
  <c r="AK46" i="1" s="1"/>
  <c r="AJ38" i="1"/>
  <c r="AJ46" i="1" s="1"/>
  <c r="AI38" i="1"/>
  <c r="AH38" i="1"/>
  <c r="AH46" i="1" s="1"/>
  <c r="AG38" i="1"/>
  <c r="AG46" i="1" s="1"/>
  <c r="AF38" i="1"/>
  <c r="AE38" i="1"/>
  <c r="AD38" i="1"/>
  <c r="AC38" i="1"/>
  <c r="AB38" i="1"/>
  <c r="AB46" i="1" s="1"/>
  <c r="AA38" i="1"/>
  <c r="AA46" i="1" s="1"/>
  <c r="Z38" i="1"/>
  <c r="Z46" i="1" s="1"/>
  <c r="Y38" i="1"/>
  <c r="Y46" i="1" s="1"/>
  <c r="X38" i="1"/>
  <c r="X46" i="1" s="1"/>
  <c r="W38" i="1"/>
  <c r="V38" i="1"/>
  <c r="U38" i="1"/>
  <c r="T38" i="1"/>
  <c r="S38" i="1"/>
  <c r="R38" i="1"/>
  <c r="Q38" i="1"/>
  <c r="P38" i="1"/>
  <c r="P46" i="1" s="1"/>
  <c r="O38" i="1"/>
  <c r="O46" i="1" s="1"/>
  <c r="N38" i="1"/>
  <c r="N46" i="1" s="1"/>
  <c r="M38" i="1"/>
  <c r="M46" i="1" s="1"/>
  <c r="L38" i="1"/>
  <c r="L46" i="1" s="1"/>
  <c r="K38" i="1"/>
  <c r="J38" i="1"/>
  <c r="I38" i="1"/>
  <c r="I46" i="1" s="1"/>
  <c r="H38" i="1"/>
  <c r="G38" i="1"/>
  <c r="F38" i="1"/>
  <c r="E38" i="1"/>
  <c r="D38" i="1"/>
  <c r="C38" i="1"/>
  <c r="BK37" i="1"/>
  <c r="BK38" i="1" s="1"/>
  <c r="BK46" i="1" s="1"/>
  <c r="AY33" i="1"/>
  <c r="AY70" i="1" s="1"/>
  <c r="AA33" i="1"/>
  <c r="AA70" i="1" s="1"/>
  <c r="F33" i="1"/>
  <c r="C33" i="1"/>
  <c r="C70" i="1" s="1"/>
  <c r="BJ32" i="1"/>
  <c r="BI32" i="1"/>
  <c r="BH32" i="1"/>
  <c r="BG32" i="1"/>
  <c r="BF32" i="1"/>
  <c r="BE32" i="1"/>
  <c r="BD32" i="1"/>
  <c r="BC32" i="1"/>
  <c r="BB32" i="1"/>
  <c r="BB33" i="1" s="1"/>
  <c r="BB70" i="1" s="1"/>
  <c r="BA32" i="1"/>
  <c r="BA33" i="1" s="1"/>
  <c r="AZ32" i="1"/>
  <c r="AZ33" i="1" s="1"/>
  <c r="AZ70" i="1" s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N33" i="1" s="1"/>
  <c r="AN70" i="1" s="1"/>
  <c r="AM32" i="1"/>
  <c r="AL32" i="1"/>
  <c r="AK32" i="1"/>
  <c r="AJ32" i="1"/>
  <c r="AI32" i="1"/>
  <c r="AH32" i="1"/>
  <c r="AG32" i="1"/>
  <c r="AF32" i="1"/>
  <c r="AE32" i="1"/>
  <c r="AD32" i="1"/>
  <c r="AD33" i="1" s="1"/>
  <c r="AD70" i="1" s="1"/>
  <c r="AC32" i="1"/>
  <c r="AC33" i="1" s="1"/>
  <c r="AB32" i="1"/>
  <c r="AB33" i="1" s="1"/>
  <c r="AB70" i="1" s="1"/>
  <c r="AA32" i="1"/>
  <c r="Z32" i="1"/>
  <c r="Y32" i="1"/>
  <c r="X32" i="1"/>
  <c r="W32" i="1"/>
  <c r="V32" i="1"/>
  <c r="U32" i="1"/>
  <c r="T32" i="1"/>
  <c r="S32" i="1"/>
  <c r="R32" i="1"/>
  <c r="Q32" i="1"/>
  <c r="P32" i="1"/>
  <c r="P33" i="1" s="1"/>
  <c r="P70" i="1" s="1"/>
  <c r="O32" i="1"/>
  <c r="N32" i="1"/>
  <c r="M32" i="1"/>
  <c r="L32" i="1"/>
  <c r="K32" i="1"/>
  <c r="J32" i="1"/>
  <c r="I32" i="1"/>
  <c r="H32" i="1"/>
  <c r="G32" i="1"/>
  <c r="F32" i="1"/>
  <c r="E32" i="1"/>
  <c r="E33" i="1" s="1"/>
  <c r="D32" i="1"/>
  <c r="D33" i="1" s="1"/>
  <c r="C32" i="1"/>
  <c r="BK31" i="1"/>
  <c r="BK30" i="1"/>
  <c r="BK32" i="1" s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P33" i="1" s="1"/>
  <c r="AP70" i="1" s="1"/>
  <c r="AO19" i="1"/>
  <c r="AO33" i="1" s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R33" i="1" s="1"/>
  <c r="R70" i="1" s="1"/>
  <c r="Q19" i="1"/>
  <c r="Q33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J33" i="1" s="1"/>
  <c r="BI11" i="1"/>
  <c r="BI33" i="1" s="1"/>
  <c r="BH11" i="1"/>
  <c r="BH33" i="1" s="1"/>
  <c r="BH70" i="1" s="1"/>
  <c r="BG11" i="1"/>
  <c r="BG33" i="1" s="1"/>
  <c r="BG70" i="1" s="1"/>
  <c r="BF11" i="1"/>
  <c r="BE11" i="1"/>
  <c r="BD11" i="1"/>
  <c r="BC11" i="1"/>
  <c r="BB11" i="1"/>
  <c r="BA11" i="1"/>
  <c r="AZ11" i="1"/>
  <c r="AY11" i="1"/>
  <c r="AX11" i="1"/>
  <c r="AX33" i="1" s="1"/>
  <c r="AW11" i="1"/>
  <c r="AW33" i="1" s="1"/>
  <c r="AV11" i="1"/>
  <c r="AV33" i="1" s="1"/>
  <c r="AV70" i="1" s="1"/>
  <c r="AU11" i="1"/>
  <c r="AU33" i="1" s="1"/>
  <c r="AU70" i="1" s="1"/>
  <c r="AT11" i="1"/>
  <c r="AS11" i="1"/>
  <c r="AR11" i="1"/>
  <c r="AQ11" i="1"/>
  <c r="AP11" i="1"/>
  <c r="AO11" i="1"/>
  <c r="AN11" i="1"/>
  <c r="AM11" i="1"/>
  <c r="AM33" i="1" s="1"/>
  <c r="AM70" i="1" s="1"/>
  <c r="AL11" i="1"/>
  <c r="AL33" i="1" s="1"/>
  <c r="AK11" i="1"/>
  <c r="AK33" i="1" s="1"/>
  <c r="AJ11" i="1"/>
  <c r="AJ33" i="1" s="1"/>
  <c r="AJ70" i="1" s="1"/>
  <c r="AI11" i="1"/>
  <c r="AI33" i="1" s="1"/>
  <c r="AI70" i="1" s="1"/>
  <c r="AH11" i="1"/>
  <c r="AG11" i="1"/>
  <c r="AF11" i="1"/>
  <c r="AE11" i="1"/>
  <c r="AD11" i="1"/>
  <c r="AC11" i="1"/>
  <c r="AB11" i="1"/>
  <c r="AA11" i="1"/>
  <c r="Z11" i="1"/>
  <c r="Z33" i="1" s="1"/>
  <c r="Y11" i="1"/>
  <c r="Y33" i="1" s="1"/>
  <c r="X11" i="1"/>
  <c r="X33" i="1" s="1"/>
  <c r="X70" i="1" s="1"/>
  <c r="W11" i="1"/>
  <c r="W33" i="1" s="1"/>
  <c r="W70" i="1" s="1"/>
  <c r="V11" i="1"/>
  <c r="U11" i="1"/>
  <c r="T11" i="1"/>
  <c r="S11" i="1"/>
  <c r="R11" i="1"/>
  <c r="Q11" i="1"/>
  <c r="P11" i="1"/>
  <c r="O11" i="1"/>
  <c r="O33" i="1" s="1"/>
  <c r="O70" i="1" s="1"/>
  <c r="N11" i="1"/>
  <c r="N33" i="1" s="1"/>
  <c r="M11" i="1"/>
  <c r="M33" i="1" s="1"/>
  <c r="L11" i="1"/>
  <c r="L33" i="1" s="1"/>
  <c r="L70" i="1" s="1"/>
  <c r="K11" i="1"/>
  <c r="K33" i="1" s="1"/>
  <c r="K70" i="1" s="1"/>
  <c r="J11" i="1"/>
  <c r="I11" i="1"/>
  <c r="H11" i="1"/>
  <c r="G11" i="1"/>
  <c r="F11" i="1"/>
  <c r="E11" i="1"/>
  <c r="D11" i="1"/>
  <c r="C11" i="1"/>
  <c r="BK10" i="1"/>
  <c r="BK9" i="1"/>
  <c r="D70" i="1" l="1"/>
  <c r="BA70" i="1"/>
  <c r="BK11" i="1"/>
  <c r="BK33" i="1" s="1"/>
  <c r="BK70" i="1" s="1"/>
  <c r="M70" i="1"/>
  <c r="Y70" i="1"/>
  <c r="AX70" i="1"/>
  <c r="BK52" i="1"/>
  <c r="BK51" i="1"/>
  <c r="BK62" i="1"/>
  <c r="AK70" i="1"/>
  <c r="N70" i="1"/>
  <c r="BJ70" i="1"/>
  <c r="F70" i="1"/>
  <c r="G33" i="1"/>
  <c r="G70" i="1" s="1"/>
  <c r="S33" i="1"/>
  <c r="S70" i="1" s="1"/>
  <c r="AE33" i="1"/>
  <c r="AE70" i="1" s="1"/>
  <c r="AQ33" i="1"/>
  <c r="AQ70" i="1" s="1"/>
  <c r="BC33" i="1"/>
  <c r="BC70" i="1" s="1"/>
  <c r="BI70" i="1"/>
  <c r="AL70" i="1"/>
  <c r="H33" i="1"/>
  <c r="H70" i="1" s="1"/>
  <c r="T33" i="1"/>
  <c r="T70" i="1" s="1"/>
  <c r="AR33" i="1"/>
  <c r="AR70" i="1" s="1"/>
  <c r="U33" i="1"/>
  <c r="U70" i="1" s="1"/>
  <c r="AS33" i="1"/>
  <c r="AS70" i="1" s="1"/>
  <c r="J33" i="1"/>
  <c r="J70" i="1" s="1"/>
  <c r="AT33" i="1"/>
  <c r="AT70" i="1" s="1"/>
  <c r="BK75" i="1"/>
  <c r="BK76" i="1" s="1"/>
  <c r="AW70" i="1"/>
  <c r="Z70" i="1"/>
  <c r="AF33" i="1"/>
  <c r="AF70" i="1" s="1"/>
  <c r="BD33" i="1"/>
  <c r="BD70" i="1" s="1"/>
  <c r="I33" i="1"/>
  <c r="I70" i="1" s="1"/>
  <c r="AG33" i="1"/>
  <c r="AG70" i="1" s="1"/>
  <c r="BE33" i="1"/>
  <c r="BE70" i="1" s="1"/>
  <c r="V33" i="1"/>
  <c r="V70" i="1" s="1"/>
  <c r="AH33" i="1"/>
  <c r="AH70" i="1" s="1"/>
  <c r="BF33" i="1"/>
  <c r="BF70" i="1" s="1"/>
  <c r="E46" i="1"/>
  <c r="E70" i="1" s="1"/>
  <c r="Q46" i="1"/>
  <c r="Q70" i="1" s="1"/>
  <c r="AC46" i="1"/>
  <c r="AC70" i="1" s="1"/>
  <c r="AO46" i="1"/>
  <c r="AO70" i="1" s="1"/>
  <c r="BA46" i="1"/>
</calcChain>
</file>

<file path=xl/sharedStrings.xml><?xml version="1.0" encoding="utf-8"?>
<sst xmlns="http://schemas.openxmlformats.org/spreadsheetml/2006/main" count="164" uniqueCount="118">
  <si>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</si>
  <si>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</si>
  <si>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</si>
  <si>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</si>
  <si>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</si>
  <si>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</si>
  <si>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</si>
  <si>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</si>
  <si>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</si>
  <si>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</si>
  <si>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</si>
  <si>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</si>
  <si>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</si>
  <si>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</si>
  <si>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</si>
  <si>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</si>
  <si>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</si>
  <si>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</si>
  <si>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</si>
  <si>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</si>
  <si>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</si>
  <si>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</si>
  <si>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</si>
  <si>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</si>
  <si>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</si>
  <si>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</si>
  <si>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</si>
  <si>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</si>
  <si>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</si>
  <si>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</si>
  <si>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</si>
  <si>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</si>
  <si>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</si>
  <si>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</si>
  <si>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</si>
  <si>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</si>
  <si>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</si>
  <si>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</si>
  <si>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</si>
  <si>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</si>
  <si>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</si>
  <si>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</si>
  <si>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</si>
  <si>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</si>
  <si>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</si>
  <si>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</si>
  <si>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</si>
  <si>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</si>
  <si>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</si>
  <si>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</si>
  <si>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</si>
  <si>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</si>
  <si>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</si>
  <si>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</si>
  <si>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</si>
  <si>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</si>
  <si>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</si>
  <si>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</si>
  <si>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2024-01-31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</si>
  <si>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</si>
  <si>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</si>
  <si>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</si>
  <si>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</si>
  <si>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</si>
  <si>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</si>
  <si>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</si>
  <si>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</si>
  <si>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</si>
  <si>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</si>
  <si>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</si>
  <si>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</si>
  <si>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</si>
  <si>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</si>
  <si>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</si>
  <si>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</si>
  <si>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</si>
  <si>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</si>
  <si>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</si>
  <si>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</si>
  <si>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</si>
  <si>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</si>
  <si>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</si>
  <si>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</si>
  <si>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</si>
  <si>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</si>
  <si>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</si>
  <si>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</si>
  <si>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</si>
  <si>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</si>
  <si>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BLUE CHIP FUND</t>
  </si>
  <si>
    <t>GROWW EQUITY HYBRID FUND</t>
  </si>
  <si>
    <t>GROWW NIFTY TOTAL MARKET INDEX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</si>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</sst>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40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 applyAlignment="1">
      <alignment horizontal="right"/>
    </xf>
    <xf numFmtId="0" fontId="847" fillId="839" borderId="840" xfId="0" applyFont="1" applyFill="1" applyBorder="1" applyAlignment="1">
      <alignment horizontal="right"/>
    </xf>
    <xf numFmtId="0" fontId="848" fillId="840" borderId="841" xfId="0" applyFont="1" applyFill="1" applyBorder="1"/>
    <xf numFmtId="0" fontId="849" fillId="841" borderId="842" xfId="0" applyFont="1" applyFill="1" applyBorder="1"/>
    <xf numFmtId="0" fontId="850" fillId="842" borderId="843" xfId="0" applyFont="1" applyFill="1" applyBorder="1"/>
    <xf numFmtId="0" fontId="851" fillId="843" borderId="844" xfId="0" applyFont="1" applyFill="1" applyBorder="1"/>
    <xf numFmtId="0" fontId="852" fillId="844" borderId="845" xfId="0" applyFont="1" applyFill="1" applyBorder="1"/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0" fontId="914" fillId="906" borderId="907" xfId="0" applyFont="1" applyFill="1" applyBorder="1" applyAlignment="1">
      <alignment horizontal="right"/>
    </xf>
    <xf numFmtId="0" fontId="915" fillId="907" borderId="908" xfId="0" applyFont="1" applyFill="1" applyBorder="1" applyAlignment="1">
      <alignment horizontal="right"/>
    </xf>
    <xf numFmtId="0" fontId="916" fillId="908" borderId="909" xfId="0" applyFont="1" applyFill="1" applyBorder="1"/>
    <xf numFmtId="0" fontId="917" fillId="909" borderId="910" xfId="0" applyFont="1" applyFill="1" applyBorder="1"/>
    <xf numFmtId="0" fontId="918" fillId="910" borderId="911" xfId="0" applyFont="1" applyFill="1" applyBorder="1"/>
    <xf numFmtId="0" fontId="919" fillId="911" borderId="912" xfId="0" applyFont="1" applyFill="1" applyBorder="1"/>
    <xf numFmtId="0" fontId="920" fillId="912" borderId="913" xfId="0" applyFont="1" applyFill="1" applyBorder="1"/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0" fontId="982" fillId="974" borderId="975" xfId="0" applyFont="1" applyFill="1" applyBorder="1" applyAlignment="1">
      <alignment horizontal="right"/>
    </xf>
    <xf numFmtId="0" fontId="983" fillId="975" borderId="976" xfId="0" applyFont="1" applyFill="1" applyBorder="1"/>
    <xf numFmtId="0" fontId="984" fillId="976" borderId="977" xfId="0" applyFont="1" applyFill="1" applyBorder="1"/>
    <xf numFmtId="0" fontId="985" fillId="977" borderId="978" xfId="0" applyFont="1" applyFill="1" applyBorder="1"/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0" fontId="1047" fillId="1039" borderId="1040" xfId="0" applyFont="1" applyFill="1" applyBorder="1" applyAlignment="1">
      <alignment horizontal="right"/>
    </xf>
    <xf numFmtId="0" fontId="1048" fillId="1040" borderId="1041" xfId="0" applyFont="1" applyFill="1" applyBorder="1" applyAlignment="1">
      <alignment horizontal="right"/>
    </xf>
    <xf numFmtId="0" fontId="1049" fillId="1041" borderId="1042" xfId="0" applyFont="1" applyFill="1" applyBorder="1"/>
    <xf numFmtId="0" fontId="1050" fillId="1042" borderId="1043" xfId="0" applyFont="1" applyFill="1" applyBorder="1"/>
    <xf numFmtId="0" fontId="1051" fillId="1043" borderId="1044" xfId="0" applyFont="1" applyFill="1" applyBorder="1"/>
    <xf numFmtId="0" fontId="1052" fillId="1044" borderId="1045" xfId="0" applyFont="1" applyFill="1" applyBorder="1"/>
    <xf numFmtId="0" fontId="1053" fillId="1045" borderId="1046" xfId="0" applyFont="1" applyFill="1" applyBorder="1"/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0" fontId="1115" fillId="1107" borderId="1108" xfId="0" applyFont="1" applyFill="1" applyBorder="1" applyAlignment="1">
      <alignment horizontal="right"/>
    </xf>
    <xf numFmtId="0" fontId="1116" fillId="1108" borderId="1109" xfId="0" applyFont="1" applyFill="1" applyBorder="1" applyAlignment="1">
      <alignment horizontal="right"/>
    </xf>
    <xf numFmtId="0" fontId="1117" fillId="1109" borderId="1110" xfId="0" applyFont="1" applyFill="1" applyBorder="1" applyAlignment="1">
      <alignment horizontal="right"/>
    </xf>
    <xf numFmtId="0" fontId="1118" fillId="1110" borderId="1111" xfId="0" applyFont="1" applyFill="1" applyBorder="1"/>
    <xf numFmtId="0" fontId="1119" fillId="1111" borderId="1112" xfId="0" applyFont="1" applyFill="1" applyBorder="1"/>
    <xf numFmtId="0" fontId="1120" fillId="1112" borderId="1113" xfId="0" applyFont="1" applyFill="1" applyBorder="1"/>
    <xf numFmtId="0" fontId="1121" fillId="1113" borderId="1114" xfId="0" applyFont="1" applyFill="1" applyBorder="1"/>
    <xf numFmtId="0" fontId="1122" fillId="1114" borderId="1115" xfId="0" applyFont="1" applyFill="1" applyBorder="1"/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0" fontId="1184" fillId="1176" borderId="1177" xfId="0" applyFont="1" applyFill="1" applyBorder="1" applyAlignment="1">
      <alignment horizontal="right"/>
    </xf>
    <xf numFmtId="0" fontId="1185" fillId="1177" borderId="1178" xfId="0" applyFont="1" applyFill="1" applyBorder="1" applyAlignment="1">
      <alignment horizontal="right"/>
    </xf>
    <xf numFmtId="0" fontId="1186" fillId="1178" borderId="1179" xfId="0" applyFont="1" applyFill="1" applyBorder="1"/>
    <xf numFmtId="0" fontId="1187" fillId="1179" borderId="1180" xfId="0" applyFont="1" applyFill="1" applyBorder="1"/>
    <xf numFmtId="0" fontId="1188" fillId="1180" borderId="1181" xfId="0" applyFont="1" applyFill="1" applyBorder="1"/>
    <xf numFmtId="0" fontId="1189" fillId="1181" borderId="1182" xfId="0" applyFont="1" applyFill="1" applyBorder="1"/>
    <xf numFmtId="164" fontId="1190" fillId="1182" borderId="1183" xfId="0" applyNumberFormat="1" applyFont="1" applyFill="1" applyBorder="1"/>
    <xf numFmtId="164" fontId="1191" fillId="1183" borderId="1184" xfId="0" applyNumberFormat="1" applyFont="1" applyFill="1" applyBorder="1"/>
    <xf numFmtId="164" fontId="1192" fillId="1184" borderId="1185" xfId="0" applyNumberFormat="1" applyFont="1" applyFill="1" applyBorder="1"/>
    <xf numFmtId="164" fontId="1193" fillId="1185" borderId="1186" xfId="0" applyNumberFormat="1" applyFont="1" applyFill="1" applyBorder="1"/>
    <xf numFmtId="164" fontId="1194" fillId="1186" borderId="1187" xfId="0" applyNumberFormat="1" applyFont="1" applyFill="1" applyBorder="1"/>
    <xf numFmtId="164" fontId="1195" fillId="1187" borderId="1188" xfId="0" applyNumberFormat="1" applyFont="1" applyFill="1" applyBorder="1"/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 vertical="center"/>
    </xf>
    <xf numFmtId="2" fontId="1532" fillId="1524" borderId="1525" xfId="4" applyNumberFormat="1" applyFont="1" applyFill="1" applyBorder="1" applyAlignment="1" applyProtection="1">
      <alignment horizontal="right" vertical="center"/>
    </xf>
    <xf numFmtId="2" fontId="1533" fillId="1525" borderId="1526" xfId="4" applyNumberFormat="1" applyFont="1" applyFill="1" applyBorder="1" applyAlignment="1" applyProtection="1">
      <alignment horizontal="right" vertical="center"/>
    </xf>
    <xf numFmtId="2" fontId="1534" fillId="1526" borderId="1527" xfId="4" applyNumberFormat="1" applyFont="1" applyFill="1" applyBorder="1" applyAlignment="1" applyProtection="1">
      <alignment horizontal="right" vertical="center"/>
    </xf>
    <xf numFmtId="2" fontId="1535" fillId="1527" borderId="1528" xfId="4" applyNumberFormat="1" applyFont="1" applyFill="1" applyBorder="1" applyAlignment="1" applyProtection="1">
      <alignment horizontal="right" vertical="center"/>
    </xf>
    <xf numFmtId="2" fontId="1536" fillId="1528" borderId="1529" xfId="4" applyNumberFormat="1" applyFont="1" applyFill="1" applyBorder="1" applyAlignment="1" applyProtection="1">
      <alignment horizontal="right" vertical="center"/>
    </xf>
    <xf numFmtId="2" fontId="1537" fillId="1529" borderId="1530" xfId="4" applyNumberFormat="1" applyFont="1" applyFill="1" applyBorder="1" applyAlignment="1" applyProtection="1">
      <alignment horizontal="right" vertical="center"/>
    </xf>
    <xf numFmtId="2" fontId="1538" fillId="1530" borderId="1531" xfId="4" applyNumberFormat="1" applyFont="1" applyFill="1" applyBorder="1" applyAlignment="1" applyProtection="1">
      <alignment horizontal="right" vertical="center"/>
    </xf>
    <xf numFmtId="2" fontId="1539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9" fillId="1521" borderId="1522" xfId="3" applyNumberFormat="1" applyFont="1" applyFill="1" applyBorder="1" applyAlignment="1">
      <alignment horizontal="center" vertical="top" wrapText="1"/>
    </xf>
    <xf numFmtId="0" fontId="1530" fillId="1522" borderId="1523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553" t="s">
        <v>0</v>
      </c>
      <c r="B2" s="1553" t="s">
        <v>1</v>
      </c>
      <c r="C2" s="1557" t="s">
        <v>58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5" t="s">
        <v>2</v>
      </c>
    </row>
    <row r="3" spans="1:75" ht="18" customHeight="1">
      <c r="A3" s="1553"/>
      <c r="B3" s="1553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5"/>
    </row>
    <row r="4" spans="1:75">
      <c r="A4" s="1553"/>
      <c r="B4" s="1553"/>
      <c r="C4" s="1552" t="s">
        <v>6</v>
      </c>
      <c r="D4" s="1552"/>
      <c r="E4" s="1552"/>
      <c r="F4" s="1552"/>
      <c r="G4" s="1552"/>
      <c r="H4" s="1552"/>
      <c r="I4" s="1552"/>
      <c r="J4" s="1552"/>
      <c r="K4" s="1552"/>
      <c r="L4" s="1552"/>
      <c r="M4" s="1552" t="s">
        <v>7</v>
      </c>
      <c r="N4" s="1552"/>
      <c r="O4" s="1552"/>
      <c r="P4" s="1552"/>
      <c r="Q4" s="1552"/>
      <c r="R4" s="1552"/>
      <c r="S4" s="1552"/>
      <c r="T4" s="1552"/>
      <c r="U4" s="1552"/>
      <c r="V4" s="1552"/>
      <c r="W4" s="1552" t="s">
        <v>6</v>
      </c>
      <c r="X4" s="1552"/>
      <c r="Y4" s="1552"/>
      <c r="Z4" s="1552"/>
      <c r="AA4" s="1552"/>
      <c r="AB4" s="1552"/>
      <c r="AC4" s="1552"/>
      <c r="AD4" s="1552"/>
      <c r="AE4" s="1552"/>
      <c r="AF4" s="1552"/>
      <c r="AG4" s="1552" t="s">
        <v>7</v>
      </c>
      <c r="AH4" s="1552"/>
      <c r="AI4" s="1552"/>
      <c r="AJ4" s="1552"/>
      <c r="AK4" s="1552"/>
      <c r="AL4" s="1552"/>
      <c r="AM4" s="1552"/>
      <c r="AN4" s="1552"/>
      <c r="AO4" s="1552"/>
      <c r="AP4" s="1552"/>
      <c r="AQ4" s="1552" t="s">
        <v>6</v>
      </c>
      <c r="AR4" s="1552"/>
      <c r="AS4" s="1552"/>
      <c r="AT4" s="1552"/>
      <c r="AU4" s="1552"/>
      <c r="AV4" s="1552"/>
      <c r="AW4" s="1552"/>
      <c r="AX4" s="1552"/>
      <c r="AY4" s="1552"/>
      <c r="AZ4" s="1552"/>
      <c r="BA4" s="1552" t="s">
        <v>7</v>
      </c>
      <c r="BB4" s="1552"/>
      <c r="BC4" s="1552"/>
      <c r="BD4" s="1552"/>
      <c r="BE4" s="1552"/>
      <c r="BF4" s="1552"/>
      <c r="BG4" s="1552"/>
      <c r="BH4" s="1552"/>
      <c r="BI4" s="1552"/>
      <c r="BJ4" s="1552"/>
      <c r="BK4" s="1555"/>
    </row>
    <row r="5" spans="1:75" ht="15" customHeight="1">
      <c r="A5" s="1553"/>
      <c r="B5" s="1553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5"/>
    </row>
    <row r="6" spans="1:75" ht="15" customHeight="1">
      <c r="A6" s="1554"/>
      <c r="B6" s="15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6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46.3697935</v>
      </c>
      <c r="E9" s="32">
        <v>0</v>
      </c>
      <c r="F9" s="33">
        <v>0</v>
      </c>
      <c r="G9" s="34">
        <v>0</v>
      </c>
      <c r="H9" s="35">
        <v>5.5945282000000001</v>
      </c>
      <c r="I9" s="36">
        <v>89.733267769999998</v>
      </c>
      <c r="J9" s="37">
        <v>3.45576E-3</v>
      </c>
      <c r="K9" s="38">
        <v>0</v>
      </c>
      <c r="L9" s="39">
        <v>13.385684960000001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2.6927116600000001</v>
      </c>
      <c r="S9" s="46">
        <v>1.0657505899999999</v>
      </c>
      <c r="T9" s="47">
        <v>0</v>
      </c>
      <c r="U9" s="48">
        <v>0</v>
      </c>
      <c r="V9" s="49">
        <v>2.54511727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3.4407506400000001</v>
      </c>
      <c r="AW9" s="76">
        <v>0.26155181999999999</v>
      </c>
      <c r="AX9" s="77">
        <v>0</v>
      </c>
      <c r="AY9" s="78">
        <v>0</v>
      </c>
      <c r="AZ9" s="79">
        <v>7.5691484000000004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1.0409575799999999</v>
      </c>
      <c r="BG9" s="86">
        <v>6.1425E-4</v>
      </c>
      <c r="BH9" s="87">
        <v>0</v>
      </c>
      <c r="BI9" s="88">
        <v>0</v>
      </c>
      <c r="BJ9" s="89">
        <v>1.02376567</v>
      </c>
      <c r="BK9" s="90">
        <f>SUM(C9:BJ9)</f>
        <v>174.72709806999995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25.102058840000002</v>
      </c>
      <c r="E10" s="94">
        <v>0</v>
      </c>
      <c r="F10" s="95">
        <v>0</v>
      </c>
      <c r="G10" s="96">
        <v>0</v>
      </c>
      <c r="H10" s="97">
        <v>0.25800499999999998</v>
      </c>
      <c r="I10" s="98">
        <v>27.340102959999999</v>
      </c>
      <c r="J10" s="99">
        <v>0</v>
      </c>
      <c r="K10" s="100">
        <v>0</v>
      </c>
      <c r="L10" s="101">
        <v>0.29994230999999999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0.20709422999999999</v>
      </c>
      <c r="S10" s="108">
        <v>0</v>
      </c>
      <c r="T10" s="109">
        <v>0</v>
      </c>
      <c r="U10" s="110">
        <v>0</v>
      </c>
      <c r="V10" s="111">
        <v>0.17544272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8.0697859999999996E-2</v>
      </c>
      <c r="AW10" s="138">
        <v>1.5951E-4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2.4402699999999999E-2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53.487906130000013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71.471852339999998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5.8525331999999999</v>
      </c>
      <c r="I11" s="7">
        <f t="shared" si="0"/>
        <v>117.07337072999999</v>
      </c>
      <c r="J11" s="7">
        <f t="shared" si="0"/>
        <v>3.45576E-3</v>
      </c>
      <c r="K11" s="7">
        <f t="shared" si="0"/>
        <v>0</v>
      </c>
      <c r="L11" s="7">
        <f t="shared" si="0"/>
        <v>13.685627270000001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2.8998058900000001</v>
      </c>
      <c r="S11" s="7">
        <f t="shared" si="0"/>
        <v>1.0657505899999999</v>
      </c>
      <c r="T11" s="7">
        <f t="shared" si="0"/>
        <v>0</v>
      </c>
      <c r="U11" s="7">
        <f t="shared" si="0"/>
        <v>0</v>
      </c>
      <c r="V11" s="7">
        <f t="shared" si="0"/>
        <v>2.7205599899999999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3.5214485</v>
      </c>
      <c r="AW11" s="7">
        <f t="shared" si="0"/>
        <v>0.26171132999999996</v>
      </c>
      <c r="AX11" s="7">
        <f t="shared" si="0"/>
        <v>0</v>
      </c>
      <c r="AY11" s="7">
        <f t="shared" si="0"/>
        <v>0</v>
      </c>
      <c r="AZ11" s="7">
        <f t="shared" si="0"/>
        <v>7.5691484000000004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1.0653602799999999</v>
      </c>
      <c r="BG11" s="7">
        <f t="shared" si="0"/>
        <v>6.1425E-4</v>
      </c>
      <c r="BH11" s="7">
        <f t="shared" si="0"/>
        <v>0</v>
      </c>
      <c r="BI11" s="7">
        <f t="shared" si="0"/>
        <v>0</v>
      </c>
      <c r="BJ11" s="7">
        <f t="shared" si="0"/>
        <v>1.02376567</v>
      </c>
      <c r="BK11" s="7">
        <f t="shared" si="0"/>
        <v>228.21500419999995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27.49873298</v>
      </c>
      <c r="E30" s="419">
        <v>0</v>
      </c>
      <c r="F30" s="420">
        <v>0</v>
      </c>
      <c r="G30" s="421">
        <v>0</v>
      </c>
      <c r="H30" s="422">
        <v>0.11059592</v>
      </c>
      <c r="I30" s="423">
        <v>8.6026085600000002</v>
      </c>
      <c r="J30" s="424">
        <v>0</v>
      </c>
      <c r="K30" s="425">
        <v>0</v>
      </c>
      <c r="L30" s="426">
        <v>3.0753570000000001E-2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5.0011159999999999E-2</v>
      </c>
      <c r="S30" s="433">
        <v>0</v>
      </c>
      <c r="T30" s="434">
        <v>0</v>
      </c>
      <c r="U30" s="435">
        <v>0</v>
      </c>
      <c r="V30" s="436">
        <v>3.0890399999999998E-2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6.7022250000000005E-2</v>
      </c>
      <c r="AW30" s="463">
        <v>0</v>
      </c>
      <c r="AX30" s="464">
        <v>0</v>
      </c>
      <c r="AY30" s="465">
        <v>0</v>
      </c>
      <c r="AZ30" s="466">
        <v>0.85926868000000001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1.578661E-2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37.265670129999997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24.516146840000001</v>
      </c>
      <c r="E31" s="481">
        <v>0</v>
      </c>
      <c r="F31" s="482">
        <v>0</v>
      </c>
      <c r="G31" s="483">
        <v>0</v>
      </c>
      <c r="H31" s="484">
        <v>0.80500384999999997</v>
      </c>
      <c r="I31" s="485">
        <v>9.1866204899999993</v>
      </c>
      <c r="J31" s="486">
        <v>0</v>
      </c>
      <c r="K31" s="487">
        <v>0</v>
      </c>
      <c r="L31" s="488">
        <v>1.21879012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0.26420344000000001</v>
      </c>
      <c r="S31" s="495">
        <v>0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0.63159978000000006</v>
      </c>
      <c r="AW31" s="525">
        <v>2.7672600000000001E-3</v>
      </c>
      <c r="AX31" s="526">
        <v>0</v>
      </c>
      <c r="AY31" s="527">
        <v>0</v>
      </c>
      <c r="AZ31" s="528">
        <v>0.79257907999999999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0.23788960000000001</v>
      </c>
      <c r="BG31" s="535">
        <v>7.4507229999999994E-2</v>
      </c>
      <c r="BH31" s="536">
        <v>0</v>
      </c>
      <c r="BI31" s="537">
        <v>0</v>
      </c>
      <c r="BJ31" s="538">
        <v>7.4519769999999999E-2</v>
      </c>
      <c r="BK31" s="539">
        <f>SUM(C31:BJ31)</f>
        <v>37.804627460000013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52.014879820000004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0.91559976999999992</v>
      </c>
      <c r="I32" s="7">
        <f t="shared" si="5"/>
        <v>17.789229049999999</v>
      </c>
      <c r="J32" s="7">
        <f t="shared" si="5"/>
        <v>0</v>
      </c>
      <c r="K32" s="7">
        <f t="shared" si="5"/>
        <v>0</v>
      </c>
      <c r="L32" s="7">
        <f t="shared" si="5"/>
        <v>1.2495436899999999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0.31421460000000001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3.0890399999999998E-2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0.69862203000000012</v>
      </c>
      <c r="AW32" s="7">
        <f t="shared" si="5"/>
        <v>2.7672600000000001E-3</v>
      </c>
      <c r="AX32" s="7">
        <f t="shared" si="5"/>
        <v>0</v>
      </c>
      <c r="AY32" s="7">
        <f t="shared" si="5"/>
        <v>0</v>
      </c>
      <c r="AZ32" s="7">
        <f t="shared" si="5"/>
        <v>1.6518477599999999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0.25367621000000001</v>
      </c>
      <c r="BG32" s="7">
        <f t="shared" si="5"/>
        <v>7.4507229999999994E-2</v>
      </c>
      <c r="BH32" s="7">
        <f t="shared" si="5"/>
        <v>0</v>
      </c>
      <c r="BI32" s="7">
        <f t="shared" si="5"/>
        <v>0</v>
      </c>
      <c r="BJ32" s="7">
        <f t="shared" si="5"/>
        <v>7.4519769999999999E-2</v>
      </c>
      <c r="BK32" s="7">
        <f t="shared" si="5"/>
        <v>75.07029759000001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123.48673216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6.7681329699999999</v>
      </c>
      <c r="I33" s="7">
        <f t="shared" si="6"/>
        <v>134.86259977999998</v>
      </c>
      <c r="J33" s="7">
        <f t="shared" si="6"/>
        <v>3.45576E-3</v>
      </c>
      <c r="K33" s="7">
        <f t="shared" si="6"/>
        <v>0</v>
      </c>
      <c r="L33" s="7">
        <f t="shared" si="6"/>
        <v>14.935170960000002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3.2140204900000002</v>
      </c>
      <c r="S33" s="7">
        <f t="shared" si="6"/>
        <v>1.0657505899999999</v>
      </c>
      <c r="T33" s="7">
        <f t="shared" si="6"/>
        <v>0</v>
      </c>
      <c r="U33" s="7">
        <f t="shared" si="6"/>
        <v>0</v>
      </c>
      <c r="V33" s="7">
        <f t="shared" si="6"/>
        <v>2.7514503899999996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4.2200705300000001</v>
      </c>
      <c r="AW33" s="7">
        <f t="shared" si="6"/>
        <v>0.26447859000000001</v>
      </c>
      <c r="AX33" s="7">
        <f t="shared" si="6"/>
        <v>0</v>
      </c>
      <c r="AY33" s="7">
        <f t="shared" si="6"/>
        <v>0</v>
      </c>
      <c r="AZ33" s="7">
        <f t="shared" si="6"/>
        <v>9.2209961600000003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1.31903649</v>
      </c>
      <c r="BG33" s="7">
        <f t="shared" si="6"/>
        <v>7.512147999999999E-2</v>
      </c>
      <c r="BH33" s="7">
        <f t="shared" si="6"/>
        <v>0</v>
      </c>
      <c r="BI33" s="7">
        <f t="shared" si="6"/>
        <v>0</v>
      </c>
      <c r="BJ33" s="7">
        <f t="shared" si="6"/>
        <v>1.0982854400000002</v>
      </c>
      <c r="BK33" s="7">
        <f t="shared" si="6"/>
        <v>303.28530178999995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</v>
      </c>
      <c r="E37" s="549">
        <v>0</v>
      </c>
      <c r="F37" s="550">
        <v>0</v>
      </c>
      <c r="G37" s="551">
        <v>0</v>
      </c>
      <c r="H37" s="552">
        <v>3.9533732700000002</v>
      </c>
      <c r="I37" s="553">
        <v>1.0383027600000001</v>
      </c>
      <c r="J37" s="554">
        <v>0</v>
      </c>
      <c r="K37" s="555">
        <v>0</v>
      </c>
      <c r="L37" s="556">
        <v>0.35263179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2.9588998800000001</v>
      </c>
      <c r="S37" s="563">
        <v>1.0490599999999999E-2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22.429895999999999</v>
      </c>
      <c r="AW37" s="593">
        <v>0.92463258999999998</v>
      </c>
      <c r="AX37" s="594">
        <v>0</v>
      </c>
      <c r="AY37" s="595">
        <v>0</v>
      </c>
      <c r="AZ37" s="596">
        <v>2.0123034099999999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7.7967527299999997</v>
      </c>
      <c r="BG37" s="603">
        <v>0.23685431000000001</v>
      </c>
      <c r="BH37" s="604">
        <v>0</v>
      </c>
      <c r="BI37" s="605">
        <v>0</v>
      </c>
      <c r="BJ37" s="606">
        <v>0.9453106</v>
      </c>
      <c r="BK37" s="607">
        <f>SUM(C37:BJ37)</f>
        <v>42.65944794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3.9533732700000002</v>
      </c>
      <c r="I38" s="7">
        <f t="shared" si="7"/>
        <v>1.0383027600000001</v>
      </c>
      <c r="J38" s="7">
        <f t="shared" si="7"/>
        <v>0</v>
      </c>
      <c r="K38" s="7">
        <f t="shared" si="7"/>
        <v>0</v>
      </c>
      <c r="L38" s="7">
        <f t="shared" si="7"/>
        <v>0.35263179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2.9588998800000001</v>
      </c>
      <c r="S38" s="7">
        <f t="shared" si="7"/>
        <v>1.0490599999999999E-2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22.429895999999999</v>
      </c>
      <c r="AW38" s="7">
        <f t="shared" si="7"/>
        <v>0.92463258999999998</v>
      </c>
      <c r="AX38" s="7">
        <f t="shared" si="7"/>
        <v>0</v>
      </c>
      <c r="AY38" s="7">
        <f t="shared" si="7"/>
        <v>0</v>
      </c>
      <c r="AZ38" s="7">
        <f t="shared" si="7"/>
        <v>2.0123034099999999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7.7967527299999997</v>
      </c>
      <c r="BG38" s="7">
        <f t="shared" si="7"/>
        <v>0.23685431000000001</v>
      </c>
      <c r="BH38" s="7">
        <f t="shared" si="7"/>
        <v>0</v>
      </c>
      <c r="BI38" s="7">
        <f t="shared" si="7"/>
        <v>0</v>
      </c>
      <c r="BJ38" s="7">
        <f t="shared" si="7"/>
        <v>0.9453106</v>
      </c>
      <c r="BK38" s="7">
        <f t="shared" si="7"/>
        <v>42.65944794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11.57237789</v>
      </c>
      <c r="I41" s="618">
        <v>1.85149254</v>
      </c>
      <c r="J41" s="619">
        <v>0</v>
      </c>
      <c r="K41" s="620">
        <v>0</v>
      </c>
      <c r="L41" s="621">
        <v>4.2965666599999999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4.8550277399999997</v>
      </c>
      <c r="S41" s="628">
        <v>3.6951930000000001E-2</v>
      </c>
      <c r="T41" s="629">
        <v>0</v>
      </c>
      <c r="U41" s="630">
        <v>0</v>
      </c>
      <c r="V41" s="631">
        <v>1.1503275500000001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46.4511489</v>
      </c>
      <c r="AW41" s="658">
        <v>3.5717472300000002</v>
      </c>
      <c r="AX41" s="659">
        <v>0</v>
      </c>
      <c r="AY41" s="660">
        <v>0</v>
      </c>
      <c r="AZ41" s="661">
        <v>19.311582560000002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13.067777059999999</v>
      </c>
      <c r="BG41" s="668">
        <v>0.28869124000000002</v>
      </c>
      <c r="BH41" s="669">
        <v>0</v>
      </c>
      <c r="BI41" s="670">
        <v>0</v>
      </c>
      <c r="BJ41" s="671">
        <v>7.2834085799999997</v>
      </c>
      <c r="BK41" s="672">
        <f>SUM(C41:BJ41)</f>
        <v>113.73709988000002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1.8794623399999999</v>
      </c>
      <c r="I42" s="680">
        <v>0.99080752000000005</v>
      </c>
      <c r="J42" s="681">
        <v>0</v>
      </c>
      <c r="K42" s="682">
        <v>0</v>
      </c>
      <c r="L42" s="683">
        <v>0.16448951000000001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1.1479900000000001</v>
      </c>
      <c r="S42" s="690">
        <v>0</v>
      </c>
      <c r="T42" s="691">
        <v>0</v>
      </c>
      <c r="U42" s="692">
        <v>0</v>
      </c>
      <c r="V42" s="693">
        <v>0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20.626873929999999</v>
      </c>
      <c r="AW42" s="720">
        <v>0.39759076999999998</v>
      </c>
      <c r="AX42" s="721">
        <v>0</v>
      </c>
      <c r="AY42" s="722">
        <v>0</v>
      </c>
      <c r="AZ42" s="723">
        <v>3.9351248299999999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8.8304675600000007</v>
      </c>
      <c r="BG42" s="730">
        <v>0</v>
      </c>
      <c r="BH42" s="731">
        <v>0</v>
      </c>
      <c r="BI42" s="732">
        <v>0</v>
      </c>
      <c r="BJ42" s="733">
        <v>0.70863308999999997</v>
      </c>
      <c r="BK42" s="734">
        <f>SUM(C42:BJ42)</f>
        <v>38.68143955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30.99167452</v>
      </c>
      <c r="I43" s="742">
        <v>4.6222729999999997E-2</v>
      </c>
      <c r="J43" s="743">
        <v>0</v>
      </c>
      <c r="K43" s="744">
        <v>0</v>
      </c>
      <c r="L43" s="745">
        <v>4.4075333299999997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39.287194810000003</v>
      </c>
      <c r="S43" s="752">
        <v>8.6074199999999993E-3</v>
      </c>
      <c r="T43" s="753">
        <v>0</v>
      </c>
      <c r="U43" s="754">
        <v>0</v>
      </c>
      <c r="V43" s="755">
        <v>1.7544376500000001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3.8685282399999998</v>
      </c>
      <c r="AW43" s="782">
        <v>0.23460012999999999</v>
      </c>
      <c r="AX43" s="783">
        <v>0</v>
      </c>
      <c r="AY43" s="784">
        <v>0</v>
      </c>
      <c r="AZ43" s="785">
        <v>0.85709349000000001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0.96801612000000004</v>
      </c>
      <c r="BG43" s="792">
        <v>5.9521499999999998E-3</v>
      </c>
      <c r="BH43" s="793">
        <v>0</v>
      </c>
      <c r="BI43" s="794">
        <v>0</v>
      </c>
      <c r="BJ43" s="795">
        <v>0.1527066</v>
      </c>
      <c r="BK43" s="796">
        <f>SUM(C43:BJ43)</f>
        <v>82.58256719000002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1.5135731100000001</v>
      </c>
      <c r="I44" s="804">
        <v>0.54269334000000002</v>
      </c>
      <c r="J44" s="805">
        <v>0</v>
      </c>
      <c r="K44" s="806">
        <v>0</v>
      </c>
      <c r="L44" s="807">
        <v>0.18607485000000001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1.21321309</v>
      </c>
      <c r="S44" s="814">
        <v>0</v>
      </c>
      <c r="T44" s="815">
        <v>0</v>
      </c>
      <c r="U44" s="816">
        <v>0</v>
      </c>
      <c r="V44" s="817">
        <v>0.10632709999999999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6.9521165199999997</v>
      </c>
      <c r="AW44" s="844">
        <v>0.13717410999999999</v>
      </c>
      <c r="AX44" s="845">
        <v>0</v>
      </c>
      <c r="AY44" s="846">
        <v>0</v>
      </c>
      <c r="AZ44" s="847">
        <v>1.46713227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2.2170173700000002</v>
      </c>
      <c r="BG44" s="854">
        <v>1.6550740000000001E-2</v>
      </c>
      <c r="BH44" s="855">
        <v>0</v>
      </c>
      <c r="BI44" s="856">
        <v>0</v>
      </c>
      <c r="BJ44" s="857">
        <v>0.17114108</v>
      </c>
      <c r="BK44" s="858">
        <f>SUM(C44:BJ44)</f>
        <v>14.523013580000001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69</v>
      </c>
      <c r="C45" s="7">
        <f t="shared" ref="C45:BK45" si="8">SUM(C41:C44)</f>
        <v>0</v>
      </c>
      <c r="D45" s="7">
        <f t="shared" si="8"/>
        <v>0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45.957087860000001</v>
      </c>
      <c r="I45" s="7">
        <f t="shared" si="8"/>
        <v>3.4312161300000001</v>
      </c>
      <c r="J45" s="7">
        <f t="shared" si="8"/>
        <v>0</v>
      </c>
      <c r="K45" s="7">
        <f t="shared" si="8"/>
        <v>0</v>
      </c>
      <c r="L45" s="7">
        <f t="shared" si="8"/>
        <v>9.0546643499999995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46.503425640000003</v>
      </c>
      <c r="S45" s="7">
        <f t="shared" si="8"/>
        <v>4.5559349999999998E-2</v>
      </c>
      <c r="T45" s="7">
        <f t="shared" si="8"/>
        <v>0</v>
      </c>
      <c r="U45" s="7">
        <f t="shared" si="8"/>
        <v>0</v>
      </c>
      <c r="V45" s="7">
        <f t="shared" si="8"/>
        <v>3.0110923000000001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0</v>
      </c>
      <c r="AC45" s="7">
        <f t="shared" si="8"/>
        <v>0</v>
      </c>
      <c r="AD45" s="7">
        <f t="shared" si="8"/>
        <v>0</v>
      </c>
      <c r="AE45" s="7">
        <f t="shared" si="8"/>
        <v>0</v>
      </c>
      <c r="AF45" s="7">
        <f t="shared" si="8"/>
        <v>0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0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77.898667590000002</v>
      </c>
      <c r="AW45" s="7">
        <f t="shared" si="8"/>
        <v>4.3411122400000002</v>
      </c>
      <c r="AX45" s="7">
        <f t="shared" si="8"/>
        <v>0</v>
      </c>
      <c r="AY45" s="7">
        <f t="shared" si="8"/>
        <v>0</v>
      </c>
      <c r="AZ45" s="7">
        <f t="shared" si="8"/>
        <v>25.570933150000002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25.083278110000002</v>
      </c>
      <c r="BG45" s="7">
        <f t="shared" si="8"/>
        <v>0.31119413000000001</v>
      </c>
      <c r="BH45" s="7">
        <f t="shared" si="8"/>
        <v>0</v>
      </c>
      <c r="BI45" s="7">
        <f t="shared" si="8"/>
        <v>0</v>
      </c>
      <c r="BJ45" s="7">
        <f t="shared" si="8"/>
        <v>8.3158893499999991</v>
      </c>
      <c r="BK45" s="7">
        <f t="shared" si="8"/>
        <v>249.52412020000003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93</v>
      </c>
      <c r="C46" s="7">
        <f t="shared" ref="C46:BK46" si="9">SUM(C37:C45)/2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49.910461130000002</v>
      </c>
      <c r="I46" s="7">
        <f t="shared" si="9"/>
        <v>4.4695188899999998</v>
      </c>
      <c r="J46" s="7">
        <f t="shared" si="9"/>
        <v>0</v>
      </c>
      <c r="K46" s="7">
        <f t="shared" si="9"/>
        <v>0</v>
      </c>
      <c r="L46" s="7">
        <f t="shared" si="9"/>
        <v>9.4072961399999997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49.46232552</v>
      </c>
      <c r="S46" s="7">
        <f t="shared" si="9"/>
        <v>5.6049950000000001E-2</v>
      </c>
      <c r="T46" s="7">
        <f t="shared" si="9"/>
        <v>0</v>
      </c>
      <c r="U46" s="7">
        <f t="shared" si="9"/>
        <v>0</v>
      </c>
      <c r="V46" s="7">
        <f t="shared" si="9"/>
        <v>3.0110923000000001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</v>
      </c>
      <c r="AC46" s="7">
        <f t="shared" si="9"/>
        <v>0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0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100.32856359</v>
      </c>
      <c r="AW46" s="7">
        <f t="shared" si="9"/>
        <v>5.26574483</v>
      </c>
      <c r="AX46" s="7">
        <f t="shared" si="9"/>
        <v>0</v>
      </c>
      <c r="AY46" s="7">
        <f t="shared" si="9"/>
        <v>0</v>
      </c>
      <c r="AZ46" s="7">
        <f t="shared" si="9"/>
        <v>27.583236560000003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32.880030840000003</v>
      </c>
      <c r="BG46" s="7">
        <f t="shared" si="9"/>
        <v>0.54804844000000008</v>
      </c>
      <c r="BH46" s="7">
        <f t="shared" si="9"/>
        <v>0</v>
      </c>
      <c r="BI46" s="7">
        <f t="shared" si="9"/>
        <v>0</v>
      </c>
      <c r="BJ46" s="7">
        <f t="shared" si="9"/>
        <v>9.2611999499999982</v>
      </c>
      <c r="BK46" s="7">
        <f t="shared" si="9"/>
        <v>292.18356814000003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" customHeight="1">
      <c r="A48" s="862" t="s">
        <v>94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61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68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65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95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" customHeight="1">
      <c r="A54" s="930" t="s">
        <v>96</v>
      </c>
      <c r="B54" s="929" t="s">
        <v>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61</v>
      </c>
      <c r="B55" s="931" t="s">
        <v>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68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65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66</v>
      </c>
      <c r="B59" s="996" t="s">
        <v>99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68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</v>
      </c>
      <c r="AS60" s="1041">
        <v>0</v>
      </c>
      <c r="AT60" s="1042">
        <v>0</v>
      </c>
      <c r="AU60" s="1043">
        <v>0</v>
      </c>
      <c r="AV60" s="1044">
        <v>0</v>
      </c>
      <c r="AW60" s="1045">
        <v>0</v>
      </c>
      <c r="AX60" s="1046">
        <v>0</v>
      </c>
      <c r="AY60" s="1047">
        <v>0</v>
      </c>
      <c r="AZ60" s="1048">
        <v>0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</v>
      </c>
      <c r="BG60" s="1055">
        <v>0</v>
      </c>
      <c r="BH60" s="1056">
        <v>0</v>
      </c>
      <c r="BI60" s="1057">
        <v>0</v>
      </c>
      <c r="BJ60" s="1058">
        <v>0</v>
      </c>
      <c r="BK60" s="1059">
        <f>SUM(C60:BJ60)</f>
        <v>0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69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</v>
      </c>
      <c r="AW61" s="7">
        <f t="shared" si="13"/>
        <v>0</v>
      </c>
      <c r="AX61" s="7">
        <f t="shared" si="13"/>
        <v>0</v>
      </c>
      <c r="AY61" s="7">
        <f t="shared" si="13"/>
        <v>0</v>
      </c>
      <c r="AZ61" s="7">
        <f t="shared" si="13"/>
        <v>0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</v>
      </c>
      <c r="BG61" s="7">
        <f t="shared" si="13"/>
        <v>0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100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" customHeight="1">
      <c r="A64" s="1063" t="s">
        <v>101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61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68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65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102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123.48673216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56.678594099999998</v>
      </c>
      <c r="I70" s="7">
        <f t="shared" si="17"/>
        <v>139.33211866999997</v>
      </c>
      <c r="J70" s="7">
        <f t="shared" si="17"/>
        <v>3.45576E-3</v>
      </c>
      <c r="K70" s="7">
        <f t="shared" si="17"/>
        <v>0</v>
      </c>
      <c r="L70" s="7">
        <f t="shared" si="17"/>
        <v>24.3424671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52.676346010000003</v>
      </c>
      <c r="S70" s="7">
        <f t="shared" si="17"/>
        <v>1.12180054</v>
      </c>
      <c r="T70" s="7">
        <f t="shared" si="17"/>
        <v>0</v>
      </c>
      <c r="U70" s="7">
        <f t="shared" si="17"/>
        <v>0</v>
      </c>
      <c r="V70" s="7">
        <f t="shared" si="17"/>
        <v>5.7625426900000001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104.54863412</v>
      </c>
      <c r="AW70" s="7">
        <f t="shared" si="17"/>
        <v>5.5302234200000004</v>
      </c>
      <c r="AX70" s="7">
        <f t="shared" si="17"/>
        <v>0</v>
      </c>
      <c r="AY70" s="7">
        <f t="shared" si="17"/>
        <v>0</v>
      </c>
      <c r="AZ70" s="7">
        <f t="shared" si="17"/>
        <v>36.804232720000002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34.199067330000005</v>
      </c>
      <c r="BG70" s="7">
        <f t="shared" si="17"/>
        <v>0.62316992000000004</v>
      </c>
      <c r="BH70" s="7">
        <f t="shared" si="17"/>
        <v>0</v>
      </c>
      <c r="BI70" s="7">
        <f t="shared" si="17"/>
        <v>0</v>
      </c>
      <c r="BJ70" s="7">
        <f t="shared" si="17"/>
        <v>10.359485389999998</v>
      </c>
      <c r="BK70" s="7">
        <f t="shared" si="17"/>
        <v>595.46886992999998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" customHeight="1">
      <c r="A72" s="1132" t="s">
        <v>103</v>
      </c>
      <c r="B72" s="1131" t="s">
        <v>104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61</v>
      </c>
      <c r="B73" s="1133" t="s">
        <v>104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68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65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105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106</v>
      </c>
      <c r="B83" s="3"/>
      <c r="C83" s="7"/>
      <c r="D83" s="7"/>
      <c r="E83" s="7"/>
      <c r="F83" s="7"/>
      <c r="G83" s="7"/>
      <c r="H83" s="7"/>
      <c r="I83" s="1203" t="s">
        <v>107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108</v>
      </c>
      <c r="B84" s="3"/>
      <c r="C84" s="7"/>
      <c r="D84" s="7"/>
      <c r="E84" s="7"/>
      <c r="F84" s="7"/>
      <c r="G84" s="7"/>
      <c r="H84" s="7"/>
      <c r="I84" s="1204" t="s">
        <v>109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111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112</v>
      </c>
      <c r="B87" s="3"/>
      <c r="C87" s="7"/>
      <c r="D87" s="7"/>
      <c r="E87" s="7"/>
      <c r="F87" s="7"/>
      <c r="G87" s="7"/>
      <c r="H87" s="7"/>
      <c r="I87" s="1207" t="s">
        <v>113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114</v>
      </c>
      <c r="B88" s="3"/>
      <c r="C88" s="7"/>
      <c r="D88" s="7"/>
      <c r="E88" s="7"/>
      <c r="F88" s="7"/>
      <c r="G88" s="7"/>
      <c r="H88" s="7"/>
      <c r="I88" s="1208" t="s">
        <v>115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activeCell="K40" sqref="K40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558" t="s">
        <v>116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</row>
    <row r="2" spans="1:1023">
      <c r="A2" s="1559" t="s">
        <v>117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18">
        <v>0</v>
      </c>
      <c r="D4" s="1219">
        <v>0</v>
      </c>
      <c r="E4" s="1220">
        <v>9.9807930000000003E-2</v>
      </c>
      <c r="F4" s="1221">
        <v>0</v>
      </c>
      <c r="G4" s="1222">
        <v>0</v>
      </c>
      <c r="H4" s="1223">
        <v>0</v>
      </c>
      <c r="I4" s="1224">
        <v>0</v>
      </c>
      <c r="J4" s="1225">
        <v>9.9807930000000003E-2</v>
      </c>
      <c r="K4" s="1226">
        <v>0</v>
      </c>
    </row>
    <row r="5" spans="1:1023">
      <c r="A5" s="11">
        <v>2</v>
      </c>
      <c r="B5" s="13" t="s">
        <v>21</v>
      </c>
      <c r="C5" s="1281">
        <v>0.35456704999999999</v>
      </c>
      <c r="D5" s="1282">
        <v>1.56589E-2</v>
      </c>
      <c r="E5" s="1283">
        <v>6.8700650899999998</v>
      </c>
      <c r="F5" s="1284">
        <v>0</v>
      </c>
      <c r="G5" s="1285">
        <v>0</v>
      </c>
      <c r="H5" s="1286">
        <v>0</v>
      </c>
      <c r="I5" s="1287">
        <v>0</v>
      </c>
      <c r="J5" s="1288">
        <v>7.2402910399999998</v>
      </c>
      <c r="K5" s="1289">
        <v>0</v>
      </c>
    </row>
    <row r="6" spans="1:1023">
      <c r="A6" s="11">
        <v>3</v>
      </c>
      <c r="B6" s="12" t="s">
        <v>22</v>
      </c>
      <c r="C6" s="1254">
        <v>1.9775000000000001E-3</v>
      </c>
      <c r="D6" s="1255">
        <v>0</v>
      </c>
      <c r="E6" s="1256">
        <v>4.5571359999999998E-2</v>
      </c>
      <c r="F6" s="1257">
        <v>0</v>
      </c>
      <c r="G6" s="1258">
        <v>0</v>
      </c>
      <c r="H6" s="1259">
        <v>0</v>
      </c>
      <c r="I6" s="1260">
        <v>0</v>
      </c>
      <c r="J6" s="1261">
        <v>4.754887E-2</v>
      </c>
      <c r="K6" s="1262">
        <v>0</v>
      </c>
    </row>
    <row r="7" spans="1:1023">
      <c r="A7" s="11">
        <v>4</v>
      </c>
      <c r="B7" s="13" t="s">
        <v>23</v>
      </c>
      <c r="C7" s="1263">
        <v>1.166561E-2</v>
      </c>
      <c r="D7" s="1264">
        <v>4.91019E-3</v>
      </c>
      <c r="E7" s="1265">
        <v>1.44393434</v>
      </c>
      <c r="F7" s="1266">
        <v>0</v>
      </c>
      <c r="G7" s="1267">
        <v>0</v>
      </c>
      <c r="H7" s="1268">
        <v>0</v>
      </c>
      <c r="I7" s="1269">
        <v>0</v>
      </c>
      <c r="J7" s="1270">
        <v>1.46051014</v>
      </c>
      <c r="K7" s="1271">
        <v>0</v>
      </c>
    </row>
    <row r="8" spans="1:1023">
      <c r="A8" s="11">
        <v>5</v>
      </c>
      <c r="B8" s="13" t="s">
        <v>24</v>
      </c>
      <c r="C8" s="1434">
        <v>0.25061938</v>
      </c>
      <c r="D8" s="1435">
        <v>3.4061849999999998E-2</v>
      </c>
      <c r="E8" s="1436">
        <v>7.0257764399999996</v>
      </c>
      <c r="F8" s="1437">
        <v>0</v>
      </c>
      <c r="G8" s="1438">
        <v>0</v>
      </c>
      <c r="H8" s="1439">
        <v>0</v>
      </c>
      <c r="I8" s="1440">
        <v>0</v>
      </c>
      <c r="J8" s="1441">
        <v>7.3104576699999999</v>
      </c>
      <c r="K8" s="1442">
        <v>0</v>
      </c>
    </row>
    <row r="9" spans="1:1023">
      <c r="A9" s="11">
        <v>6</v>
      </c>
      <c r="B9" s="13" t="s">
        <v>25</v>
      </c>
      <c r="C9" s="1227">
        <v>5.4983999999999996E-3</v>
      </c>
      <c r="D9" s="1228">
        <v>0</v>
      </c>
      <c r="E9" s="1229">
        <v>1.1528004999999999</v>
      </c>
      <c r="F9" s="1230">
        <v>0</v>
      </c>
      <c r="G9" s="1231">
        <v>0</v>
      </c>
      <c r="H9" s="1232">
        <v>0</v>
      </c>
      <c r="I9" s="1233">
        <v>0</v>
      </c>
      <c r="J9" s="1234">
        <v>1.1582988999999999</v>
      </c>
      <c r="K9" s="1235">
        <v>0</v>
      </c>
    </row>
    <row r="10" spans="1:1023">
      <c r="A10" s="11">
        <v>7</v>
      </c>
      <c r="B10" s="13" t="s">
        <v>26</v>
      </c>
      <c r="C10" s="1425">
        <v>3.3309119999999998E-2</v>
      </c>
      <c r="D10" s="1426">
        <v>6.9429649999999996E-2</v>
      </c>
      <c r="E10" s="1427">
        <v>1.87406542</v>
      </c>
      <c r="F10" s="1428">
        <v>0</v>
      </c>
      <c r="G10" s="1429">
        <v>0</v>
      </c>
      <c r="H10" s="1430">
        <v>0</v>
      </c>
      <c r="I10" s="1431">
        <v>0</v>
      </c>
      <c r="J10" s="1432">
        <v>1.97680419</v>
      </c>
      <c r="K10" s="1433">
        <v>0</v>
      </c>
    </row>
    <row r="11" spans="1:1023">
      <c r="A11" s="11">
        <v>8</v>
      </c>
      <c r="B11" s="12" t="s">
        <v>27</v>
      </c>
      <c r="C11" s="1236">
        <v>2.2844900000000001E-3</v>
      </c>
      <c r="D11" s="1237">
        <v>1.3211099999999999E-3</v>
      </c>
      <c r="E11" s="1238">
        <v>2.519447E-2</v>
      </c>
      <c r="F11" s="1239">
        <v>0</v>
      </c>
      <c r="G11" s="1240">
        <v>0</v>
      </c>
      <c r="H11" s="1241">
        <v>0</v>
      </c>
      <c r="I11" s="1242">
        <v>0</v>
      </c>
      <c r="J11" s="1243">
        <v>2.8800070000000001E-2</v>
      </c>
      <c r="K11" s="1244">
        <v>0</v>
      </c>
    </row>
    <row r="12" spans="1:1023">
      <c r="A12" s="11">
        <v>9</v>
      </c>
      <c r="B12" s="12" t="s">
        <v>28</v>
      </c>
      <c r="C12" s="1506">
        <v>0</v>
      </c>
      <c r="D12" s="1507">
        <v>0</v>
      </c>
      <c r="E12" s="1508">
        <v>1.622935E-2</v>
      </c>
      <c r="F12" s="1509">
        <v>0</v>
      </c>
      <c r="G12" s="1510">
        <v>0</v>
      </c>
      <c r="H12" s="1511">
        <v>0</v>
      </c>
      <c r="I12" s="1512">
        <v>0</v>
      </c>
      <c r="J12" s="1513">
        <v>1.622935E-2</v>
      </c>
      <c r="K12" s="1514">
        <v>0</v>
      </c>
    </row>
    <row r="13" spans="1:1023">
      <c r="A13" s="11">
        <v>10</v>
      </c>
      <c r="B13" s="13" t="s">
        <v>29</v>
      </c>
      <c r="C13" s="1488">
        <v>0.36569433000000001</v>
      </c>
      <c r="D13" s="1489">
        <v>2.5005999999999997E-4</v>
      </c>
      <c r="E13" s="1490">
        <v>0.81456627000000004</v>
      </c>
      <c r="F13" s="1491">
        <v>0</v>
      </c>
      <c r="G13" s="1492">
        <v>0</v>
      </c>
      <c r="H13" s="1493">
        <v>0</v>
      </c>
      <c r="I13" s="1494">
        <v>0</v>
      </c>
      <c r="J13" s="1495">
        <v>1.1805106599999999</v>
      </c>
      <c r="K13" s="1496">
        <v>0</v>
      </c>
    </row>
    <row r="14" spans="1:1023">
      <c r="A14" s="11">
        <v>11</v>
      </c>
      <c r="B14" s="13" t="s">
        <v>30</v>
      </c>
      <c r="C14" s="1245">
        <v>2.6971831700000002</v>
      </c>
      <c r="D14" s="1246">
        <v>0.16559055</v>
      </c>
      <c r="E14" s="1247">
        <v>22.93432838</v>
      </c>
      <c r="F14" s="1248">
        <v>0</v>
      </c>
      <c r="G14" s="1249">
        <v>0</v>
      </c>
      <c r="H14" s="1250">
        <v>0</v>
      </c>
      <c r="I14" s="1251">
        <v>0</v>
      </c>
      <c r="J14" s="1252">
        <v>25.797102110000001</v>
      </c>
      <c r="K14" s="1253">
        <v>0</v>
      </c>
    </row>
    <row r="15" spans="1:1023">
      <c r="A15" s="11">
        <v>12</v>
      </c>
      <c r="B15" s="13" t="s">
        <v>31</v>
      </c>
      <c r="C15" s="1497">
        <v>14.790237169999999</v>
      </c>
      <c r="D15" s="1498">
        <v>6.5824560000000004E-2</v>
      </c>
      <c r="E15" s="1499">
        <v>9.8437077500000001</v>
      </c>
      <c r="F15" s="1500">
        <v>0</v>
      </c>
      <c r="G15" s="1501">
        <v>0</v>
      </c>
      <c r="H15" s="1502">
        <v>0</v>
      </c>
      <c r="I15" s="1503">
        <v>0</v>
      </c>
      <c r="J15" s="1504">
        <v>24.699769490000001</v>
      </c>
      <c r="K15" s="1505">
        <v>0</v>
      </c>
    </row>
    <row r="16" spans="1:1023">
      <c r="A16" s="11">
        <v>13</v>
      </c>
      <c r="B16" s="13" t="s">
        <v>32</v>
      </c>
      <c r="C16" s="1272">
        <v>0.30029916000000001</v>
      </c>
      <c r="D16" s="1273">
        <v>3.8548499999999999E-3</v>
      </c>
      <c r="E16" s="1274">
        <v>1.1797491200000001</v>
      </c>
      <c r="F16" s="1275">
        <v>0</v>
      </c>
      <c r="G16" s="1276">
        <v>0</v>
      </c>
      <c r="H16" s="1277">
        <v>0</v>
      </c>
      <c r="I16" s="1278">
        <v>0</v>
      </c>
      <c r="J16" s="1279">
        <v>1.4839031300000001</v>
      </c>
      <c r="K16" s="1280">
        <v>0</v>
      </c>
    </row>
    <row r="17" spans="1:11">
      <c r="A17" s="11">
        <v>14</v>
      </c>
      <c r="B17" s="13" t="s">
        <v>33</v>
      </c>
      <c r="C17" s="1335">
        <v>9.9546500000000007E-3</v>
      </c>
      <c r="D17" s="1336">
        <v>5.1659999999999997E-5</v>
      </c>
      <c r="E17" s="1337">
        <v>0.66146452999999994</v>
      </c>
      <c r="F17" s="1338">
        <v>0</v>
      </c>
      <c r="G17" s="1339">
        <v>0</v>
      </c>
      <c r="H17" s="1340">
        <v>0</v>
      </c>
      <c r="I17" s="1341">
        <v>0</v>
      </c>
      <c r="J17" s="1342">
        <v>0.67147084000000001</v>
      </c>
      <c r="K17" s="1343">
        <v>0</v>
      </c>
    </row>
    <row r="18" spans="1:11">
      <c r="A18" s="11">
        <v>15</v>
      </c>
      <c r="B18" s="13" t="s">
        <v>34</v>
      </c>
      <c r="C18" s="1398">
        <v>0.59211353</v>
      </c>
      <c r="D18" s="1399">
        <v>2.632499E-2</v>
      </c>
      <c r="E18" s="1400">
        <v>3.8201631800000002</v>
      </c>
      <c r="F18" s="1401">
        <v>0</v>
      </c>
      <c r="G18" s="1402">
        <v>0</v>
      </c>
      <c r="H18" s="1403">
        <v>0</v>
      </c>
      <c r="I18" s="1404">
        <v>0</v>
      </c>
      <c r="J18" s="1405">
        <v>4.4386017000000004</v>
      </c>
      <c r="K18" s="1406">
        <v>0</v>
      </c>
    </row>
    <row r="19" spans="1:11">
      <c r="A19" s="11">
        <v>16</v>
      </c>
      <c r="B19" s="13" t="s">
        <v>35</v>
      </c>
      <c r="C19" s="1407">
        <v>147.71430042</v>
      </c>
      <c r="D19" s="1408">
        <v>70.290627970000003</v>
      </c>
      <c r="E19" s="1409">
        <v>22.687858139999999</v>
      </c>
      <c r="F19" s="1410">
        <v>0</v>
      </c>
      <c r="G19" s="1411">
        <v>0</v>
      </c>
      <c r="H19" s="1412">
        <v>0</v>
      </c>
      <c r="I19" s="1413">
        <v>0</v>
      </c>
      <c r="J19" s="1414">
        <v>240.69278653999999</v>
      </c>
      <c r="K19" s="1415">
        <v>0</v>
      </c>
    </row>
    <row r="20" spans="1:11">
      <c r="A20" s="11">
        <v>17</v>
      </c>
      <c r="B20" s="13" t="s">
        <v>36</v>
      </c>
      <c r="C20" s="1371">
        <v>0.50371306999999998</v>
      </c>
      <c r="D20" s="1372">
        <v>2.7499119999999998E-2</v>
      </c>
      <c r="E20" s="1373">
        <v>3.5547146500000002</v>
      </c>
      <c r="F20" s="1374">
        <v>0</v>
      </c>
      <c r="G20" s="1375">
        <v>0</v>
      </c>
      <c r="H20" s="1376">
        <v>0</v>
      </c>
      <c r="I20" s="1377">
        <v>0</v>
      </c>
      <c r="J20" s="1378">
        <v>4.0859268399999999</v>
      </c>
      <c r="K20" s="1379">
        <v>0</v>
      </c>
    </row>
    <row r="21" spans="1:11">
      <c r="A21" s="11">
        <v>18</v>
      </c>
      <c r="B21" s="12" t="s">
        <v>37</v>
      </c>
      <c r="C21" s="1443">
        <v>0</v>
      </c>
      <c r="D21" s="1444">
        <v>0</v>
      </c>
      <c r="E21" s="1445">
        <v>2.7697400000000001E-3</v>
      </c>
      <c r="F21" s="1446">
        <v>0</v>
      </c>
      <c r="G21" s="1447">
        <v>0</v>
      </c>
      <c r="H21" s="1448">
        <v>0</v>
      </c>
      <c r="I21" s="1449">
        <v>0</v>
      </c>
      <c r="J21" s="1450">
        <v>2.7697400000000001E-3</v>
      </c>
      <c r="K21" s="1451">
        <v>0</v>
      </c>
    </row>
    <row r="22" spans="1:11">
      <c r="A22" s="11">
        <v>19</v>
      </c>
      <c r="B22" s="13" t="s">
        <v>38</v>
      </c>
      <c r="C22" s="1326">
        <v>0.88473438000000004</v>
      </c>
      <c r="D22" s="1327">
        <v>7.1970930000000002E-2</v>
      </c>
      <c r="E22" s="1328">
        <v>8.0614438100000001</v>
      </c>
      <c r="F22" s="1329">
        <v>0</v>
      </c>
      <c r="G22" s="1330">
        <v>0</v>
      </c>
      <c r="H22" s="1331">
        <v>0</v>
      </c>
      <c r="I22" s="1332">
        <v>0</v>
      </c>
      <c r="J22" s="1333">
        <v>9.0181491200000004</v>
      </c>
      <c r="K22" s="1334">
        <v>0</v>
      </c>
    </row>
    <row r="23" spans="1:11">
      <c r="A23" s="11">
        <v>20</v>
      </c>
      <c r="B23" s="13" t="s">
        <v>39</v>
      </c>
      <c r="C23" s="1524">
        <v>45.437207309999998</v>
      </c>
      <c r="D23" s="1525">
        <v>1.6296950299999999</v>
      </c>
      <c r="E23" s="1526">
        <v>67.625470759999999</v>
      </c>
      <c r="F23" s="1527">
        <v>0</v>
      </c>
      <c r="G23" s="1528">
        <v>0</v>
      </c>
      <c r="H23" s="1529">
        <v>0</v>
      </c>
      <c r="I23" s="1530">
        <v>0</v>
      </c>
      <c r="J23" s="1531">
        <v>114.6923731</v>
      </c>
      <c r="K23" s="1532">
        <v>0</v>
      </c>
    </row>
    <row r="24" spans="1:11">
      <c r="A24" s="11">
        <v>21</v>
      </c>
      <c r="B24" s="12" t="s">
        <v>40</v>
      </c>
      <c r="C24" s="1416">
        <v>1.7401679999999999E-2</v>
      </c>
      <c r="D24" s="1417">
        <v>9.9999999999999995E-8</v>
      </c>
      <c r="E24" s="1418">
        <v>0.18433475999999999</v>
      </c>
      <c r="F24" s="1419">
        <v>0</v>
      </c>
      <c r="G24" s="1420">
        <v>0</v>
      </c>
      <c r="H24" s="1421">
        <v>0</v>
      </c>
      <c r="I24" s="1422">
        <v>0</v>
      </c>
      <c r="J24" s="1423">
        <v>0.20173653999999999</v>
      </c>
      <c r="K24" s="1424">
        <v>0</v>
      </c>
    </row>
    <row r="25" spans="1:11">
      <c r="A25" s="11">
        <v>22</v>
      </c>
      <c r="B25" s="13" t="s">
        <v>41</v>
      </c>
      <c r="C25" s="1389">
        <v>2.4390000000000002E-3</v>
      </c>
      <c r="D25" s="1390">
        <v>0</v>
      </c>
      <c r="E25" s="1391">
        <v>0.12176026</v>
      </c>
      <c r="F25" s="1392">
        <v>0</v>
      </c>
      <c r="G25" s="1393">
        <v>0</v>
      </c>
      <c r="H25" s="1394">
        <v>0</v>
      </c>
      <c r="I25" s="1395">
        <v>0</v>
      </c>
      <c r="J25" s="1396">
        <v>0.12419925</v>
      </c>
      <c r="K25" s="1397">
        <v>0</v>
      </c>
    </row>
    <row r="26" spans="1:11">
      <c r="A26" s="11">
        <v>23</v>
      </c>
      <c r="B26" s="12" t="s">
        <v>42</v>
      </c>
      <c r="C26" s="1515">
        <v>3.076E-4</v>
      </c>
      <c r="D26" s="1516">
        <v>0</v>
      </c>
      <c r="E26" s="1517">
        <v>4.0132569999999999E-2</v>
      </c>
      <c r="F26" s="1518">
        <v>0</v>
      </c>
      <c r="G26" s="1519">
        <v>0</v>
      </c>
      <c r="H26" s="1520">
        <v>0</v>
      </c>
      <c r="I26" s="1521">
        <v>0</v>
      </c>
      <c r="J26" s="1522">
        <v>4.0440179999999999E-2</v>
      </c>
      <c r="K26" s="1523">
        <v>0</v>
      </c>
    </row>
    <row r="27" spans="1:11">
      <c r="A27" s="11">
        <v>24</v>
      </c>
      <c r="B27" s="12" t="s">
        <v>43</v>
      </c>
      <c r="C27" s="1362">
        <v>9.0312299999999995E-3</v>
      </c>
      <c r="D27" s="1363">
        <v>0</v>
      </c>
      <c r="E27" s="1364">
        <v>4.5057930000000003E-2</v>
      </c>
      <c r="F27" s="1365">
        <v>0</v>
      </c>
      <c r="G27" s="1366">
        <v>0</v>
      </c>
      <c r="H27" s="1367">
        <v>0</v>
      </c>
      <c r="I27" s="1368">
        <v>0</v>
      </c>
      <c r="J27" s="1369">
        <v>5.4089159999999997E-2</v>
      </c>
      <c r="K27" s="1370">
        <v>0</v>
      </c>
    </row>
    <row r="28" spans="1:11">
      <c r="A28" s="11">
        <v>25</v>
      </c>
      <c r="B28" s="13" t="s">
        <v>44</v>
      </c>
      <c r="C28" s="1308">
        <v>1.2068525400000001</v>
      </c>
      <c r="D28" s="1309">
        <v>0.24493364000000001</v>
      </c>
      <c r="E28" s="1310">
        <v>23.2416403</v>
      </c>
      <c r="F28" s="1311">
        <v>0</v>
      </c>
      <c r="G28" s="1312">
        <v>0</v>
      </c>
      <c r="H28" s="1313">
        <v>0</v>
      </c>
      <c r="I28" s="1314">
        <v>0</v>
      </c>
      <c r="J28" s="1315">
        <v>24.693426469999999</v>
      </c>
      <c r="K28" s="1316">
        <v>0</v>
      </c>
    </row>
    <row r="29" spans="1:11">
      <c r="A29" s="11">
        <v>26</v>
      </c>
      <c r="B29" s="13" t="s">
        <v>45</v>
      </c>
      <c r="C29" s="1317">
        <v>0.22401033000000001</v>
      </c>
      <c r="D29" s="1318">
        <v>1.334804E-2</v>
      </c>
      <c r="E29" s="1319">
        <v>3.3104844600000001</v>
      </c>
      <c r="F29" s="1320">
        <v>0</v>
      </c>
      <c r="G29" s="1321">
        <v>0</v>
      </c>
      <c r="H29" s="1322">
        <v>0</v>
      </c>
      <c r="I29" s="1323">
        <v>0</v>
      </c>
      <c r="J29" s="1324">
        <v>3.54784283</v>
      </c>
      <c r="K29" s="1325">
        <v>0</v>
      </c>
    </row>
    <row r="30" spans="1:11">
      <c r="A30" s="11">
        <v>27</v>
      </c>
      <c r="B30" s="13" t="s">
        <v>46</v>
      </c>
      <c r="C30" s="1344">
        <v>3.1134261599999999</v>
      </c>
      <c r="D30" s="1345">
        <v>0.45126540999999998</v>
      </c>
      <c r="E30" s="1346">
        <v>10.582273930000001</v>
      </c>
      <c r="F30" s="1347">
        <v>0</v>
      </c>
      <c r="G30" s="1348">
        <v>0</v>
      </c>
      <c r="H30" s="1349">
        <v>0</v>
      </c>
      <c r="I30" s="1350">
        <v>0</v>
      </c>
      <c r="J30" s="1351">
        <v>14.146965510000001</v>
      </c>
      <c r="K30" s="1352">
        <v>0</v>
      </c>
    </row>
    <row r="31" spans="1:11">
      <c r="A31" s="11">
        <v>28</v>
      </c>
      <c r="B31" s="13" t="s">
        <v>47</v>
      </c>
      <c r="C31" s="1209">
        <v>1.38726E-3</v>
      </c>
      <c r="D31" s="1210">
        <v>7.6066000000000003E-4</v>
      </c>
      <c r="E31" s="1211">
        <v>0.10328909999999999</v>
      </c>
      <c r="F31" s="1212">
        <v>0</v>
      </c>
      <c r="G31" s="1213">
        <v>0</v>
      </c>
      <c r="H31" s="1214">
        <v>0</v>
      </c>
      <c r="I31" s="1215">
        <v>0</v>
      </c>
      <c r="J31" s="1216">
        <v>0.10543702000000001</v>
      </c>
      <c r="K31" s="1217">
        <v>0</v>
      </c>
    </row>
    <row r="32" spans="1:11">
      <c r="A32" s="11">
        <v>29</v>
      </c>
      <c r="B32" s="13" t="s">
        <v>48</v>
      </c>
      <c r="C32" s="1290">
        <v>1.5422012899999999</v>
      </c>
      <c r="D32" s="1291">
        <v>0.10818345</v>
      </c>
      <c r="E32" s="1292">
        <v>4.9107881899999999</v>
      </c>
      <c r="F32" s="1293">
        <v>0</v>
      </c>
      <c r="G32" s="1294">
        <v>0</v>
      </c>
      <c r="H32" s="1295">
        <v>0</v>
      </c>
      <c r="I32" s="1296">
        <v>0</v>
      </c>
      <c r="J32" s="1297">
        <v>6.5611729299999997</v>
      </c>
      <c r="K32" s="1298">
        <v>0</v>
      </c>
    </row>
    <row r="33" spans="1:14">
      <c r="A33" s="11">
        <v>30</v>
      </c>
      <c r="B33" s="13" t="s">
        <v>49</v>
      </c>
      <c r="C33" s="1461">
        <v>0.32975195000000002</v>
      </c>
      <c r="D33" s="1462">
        <v>7.2733600000000004E-3</v>
      </c>
      <c r="E33" s="1463">
        <v>8.7334062699999997</v>
      </c>
      <c r="F33" s="1464">
        <v>0</v>
      </c>
      <c r="G33" s="1465">
        <v>0</v>
      </c>
      <c r="H33" s="1466">
        <v>0</v>
      </c>
      <c r="I33" s="1467">
        <v>0</v>
      </c>
      <c r="J33" s="1468">
        <v>9.0704315799999993</v>
      </c>
      <c r="K33" s="1469">
        <v>0</v>
      </c>
    </row>
    <row r="34" spans="1:14">
      <c r="A34" s="11">
        <v>31</v>
      </c>
      <c r="B34" s="12" t="s">
        <v>50</v>
      </c>
      <c r="C34" s="1299">
        <v>1.4629000000000001E-4</v>
      </c>
      <c r="D34" s="1300">
        <v>0</v>
      </c>
      <c r="E34" s="1301">
        <v>2.460845E-2</v>
      </c>
      <c r="F34" s="1302">
        <v>0</v>
      </c>
      <c r="G34" s="1303">
        <v>0</v>
      </c>
      <c r="H34" s="1304">
        <v>0</v>
      </c>
      <c r="I34" s="1305">
        <v>0</v>
      </c>
      <c r="J34" s="1306">
        <v>2.4754740000000001E-2</v>
      </c>
      <c r="K34" s="1307">
        <v>0</v>
      </c>
    </row>
    <row r="35" spans="1:14">
      <c r="A35" s="11">
        <v>32</v>
      </c>
      <c r="B35" s="13" t="s">
        <v>51</v>
      </c>
      <c r="C35" s="1380">
        <v>2.1132415500000001</v>
      </c>
      <c r="D35" s="1381">
        <v>0.18966353999999999</v>
      </c>
      <c r="E35" s="1382">
        <v>15.79149013</v>
      </c>
      <c r="F35" s="1383">
        <v>0</v>
      </c>
      <c r="G35" s="1384">
        <v>0</v>
      </c>
      <c r="H35" s="1385">
        <v>0</v>
      </c>
      <c r="I35" s="1386">
        <v>0</v>
      </c>
      <c r="J35" s="1387">
        <v>18.094395209999998</v>
      </c>
      <c r="K35" s="1388">
        <v>0</v>
      </c>
    </row>
    <row r="36" spans="1:14">
      <c r="A36" s="11">
        <v>33</v>
      </c>
      <c r="B36" s="13" t="s">
        <v>52</v>
      </c>
      <c r="C36" s="1353">
        <v>1.8196197700000001</v>
      </c>
      <c r="D36" s="1354">
        <v>0.83294349999999995</v>
      </c>
      <c r="E36" s="1355">
        <v>9.1528111499999998</v>
      </c>
      <c r="F36" s="1356">
        <v>0</v>
      </c>
      <c r="G36" s="1357">
        <v>0</v>
      </c>
      <c r="H36" s="1358">
        <v>0</v>
      </c>
      <c r="I36" s="1359">
        <v>0</v>
      </c>
      <c r="J36" s="1360">
        <v>11.805374410000001</v>
      </c>
      <c r="K36" s="1361">
        <v>0</v>
      </c>
    </row>
    <row r="37" spans="1:14">
      <c r="A37" s="11">
        <v>34</v>
      </c>
      <c r="B37" s="13" t="s">
        <v>53</v>
      </c>
      <c r="C37" s="1479">
        <v>9.0333700000000006E-3</v>
      </c>
      <c r="D37" s="1480">
        <v>0</v>
      </c>
      <c r="E37" s="1481">
        <v>0.22578376</v>
      </c>
      <c r="F37" s="1482">
        <v>0</v>
      </c>
      <c r="G37" s="1483">
        <v>0</v>
      </c>
      <c r="H37" s="1484">
        <v>0</v>
      </c>
      <c r="I37" s="1485">
        <v>0</v>
      </c>
      <c r="J37" s="1486">
        <v>0.23481713000000001</v>
      </c>
      <c r="K37" s="1487">
        <v>0</v>
      </c>
    </row>
    <row r="38" spans="1:14">
      <c r="A38" s="11">
        <v>35</v>
      </c>
      <c r="B38" s="13" t="s">
        <v>54</v>
      </c>
      <c r="C38" s="1533">
        <v>1.27918752</v>
      </c>
      <c r="D38" s="1534">
        <v>6.918858E-2</v>
      </c>
      <c r="E38" s="1535">
        <v>20.957443569999999</v>
      </c>
      <c r="F38" s="1536">
        <v>0</v>
      </c>
      <c r="G38" s="1537">
        <v>0</v>
      </c>
      <c r="H38" s="1538">
        <v>0</v>
      </c>
      <c r="I38" s="1539">
        <v>0</v>
      </c>
      <c r="J38" s="1540">
        <v>22.305819670000002</v>
      </c>
      <c r="K38" s="1541">
        <v>0</v>
      </c>
    </row>
    <row r="39" spans="1:14">
      <c r="A39" s="11">
        <v>36</v>
      </c>
      <c r="B39" s="13" t="s">
        <v>55</v>
      </c>
      <c r="C39" s="1452">
        <v>0.25769947999999998</v>
      </c>
      <c r="D39" s="1453">
        <v>1.9194409999999999E-2</v>
      </c>
      <c r="E39" s="1454">
        <v>2.2460547200000001</v>
      </c>
      <c r="F39" s="1455">
        <v>0</v>
      </c>
      <c r="G39" s="1456">
        <v>0</v>
      </c>
      <c r="H39" s="1457">
        <v>0</v>
      </c>
      <c r="I39" s="1458">
        <v>0</v>
      </c>
      <c r="J39" s="1459">
        <v>2.5229486200000002</v>
      </c>
      <c r="K39" s="1460">
        <v>0</v>
      </c>
    </row>
    <row r="40" spans="1:14">
      <c r="A40" s="11">
        <v>37</v>
      </c>
      <c r="B40" s="13" t="s">
        <v>56</v>
      </c>
      <c r="C40" s="1470">
        <v>2.3339083899999999</v>
      </c>
      <c r="D40" s="1471">
        <v>0.72647147999999995</v>
      </c>
      <c r="E40" s="1472">
        <v>32.772527359999998</v>
      </c>
      <c r="F40" s="1473">
        <v>0</v>
      </c>
      <c r="G40" s="1474">
        <v>0</v>
      </c>
      <c r="H40" s="1475">
        <v>0</v>
      </c>
      <c r="I40" s="1476">
        <v>0</v>
      </c>
      <c r="J40" s="1477">
        <v>35.832907230000004</v>
      </c>
      <c r="K40" s="1478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60" t="s">
        <v>18</v>
      </c>
      <c r="B42" s="1561" t="s">
        <v>18</v>
      </c>
      <c r="C42" s="1542">
        <v>228.21500419</v>
      </c>
      <c r="D42" s="1543">
        <v>75.070297589999996</v>
      </c>
      <c r="E42" s="1544">
        <v>292.18356813999998</v>
      </c>
      <c r="F42" s="1545">
        <v>0</v>
      </c>
      <c r="G42" s="1546">
        <v>0</v>
      </c>
      <c r="H42" s="1547">
        <v>0</v>
      </c>
      <c r="I42" s="1548">
        <v>0</v>
      </c>
      <c r="J42" s="1549">
        <v>595.46886991999997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2024-02-09T08:03:50Z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